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0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LOCALES\LISTADOS DE PARTIDAS PROYECTOS\EL QUEMAITO Y LOS PATOS\"/>
    </mc:Choice>
  </mc:AlternateContent>
  <xr:revisionPtr revIDLastSave="0" documentId="8_{FAB8D620-7529-4965-A4C6-0A56D0110A13}" xr6:coauthVersionLast="47" xr6:coauthVersionMax="47" xr10:uidLastSave="{00000000-0000-0000-0000-000000000000}"/>
  <bookViews>
    <workbookView xWindow="-108" yWindow="-108" windowWidth="23256" windowHeight="12576" tabRatio="715" xr2:uid="{00000000-000D-0000-FFFF-FFFF00000000}"/>
  </bookViews>
  <sheets>
    <sheet name="LISTADO DE PARTIDA EL QUEMAITO" sheetId="3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</externalReferences>
  <definedNames>
    <definedName name="\4">#REF!</definedName>
    <definedName name="\6">#REF!</definedName>
    <definedName name="\A">#REF!</definedName>
    <definedName name="\E">#REF!</definedName>
    <definedName name="\I">#REF!</definedName>
    <definedName name="\M">#REF!</definedName>
    <definedName name="\N">#REF!</definedName>
    <definedName name="\O">#REF!</definedName>
    <definedName name="\p">[1]PRESUPUESTO!#REF!</definedName>
    <definedName name="\q">[1]PRESUPUESTO!#REF!</definedName>
    <definedName name="\R">#REF!</definedName>
    <definedName name="\T">#REF!</definedName>
    <definedName name="\U">#REF!</definedName>
    <definedName name="\w">[1]PRESUPUESTO!#REF!</definedName>
    <definedName name="\z">[1]PRESUPUESTO!#REF!</definedName>
    <definedName name="___________CAL50">#REF!</definedName>
    <definedName name="___________mz125">#REF!</definedName>
    <definedName name="___________MZ13">#REF!</definedName>
    <definedName name="___________MZ14">#REF!</definedName>
    <definedName name="___________MZ17">#REF!</definedName>
    <definedName name="_________FER90">#REF!</definedName>
    <definedName name="_________FIN50">#REF!</definedName>
    <definedName name="_________hor210">'[2]anal term'!$G$1512</definedName>
    <definedName name="_________MOV02">#REF!</definedName>
    <definedName name="_________MOV03">#REF!</definedName>
    <definedName name="_________MUR100">#REF!</definedName>
    <definedName name="_________MUR12">#REF!</definedName>
    <definedName name="_________MUR14">#REF!</definedName>
    <definedName name="_________MUR36">#REF!</definedName>
    <definedName name="_________MUR90">#REF!</definedName>
    <definedName name="_________PAN101">#REF!</definedName>
    <definedName name="_________PAN11">#REF!</definedName>
    <definedName name="_________PAN36">#REF!</definedName>
    <definedName name="_________PAN51">#REF!</definedName>
    <definedName name="_________PAN71">#REF!</definedName>
    <definedName name="_________VOL1" hidden="1">#REF!</definedName>
    <definedName name="________CAL50">#REF!</definedName>
    <definedName name="________FER90">#REF!</definedName>
    <definedName name="________FIN50">#REF!</definedName>
    <definedName name="________hor210">'[2]anal term'!$G$1512</definedName>
    <definedName name="________MOV02">#REF!</definedName>
    <definedName name="________MOV03">#REF!</definedName>
    <definedName name="________MUR100">#REF!</definedName>
    <definedName name="________MUR12">#REF!</definedName>
    <definedName name="________MUR14">#REF!</definedName>
    <definedName name="________MUR36">#REF!</definedName>
    <definedName name="________MUR90">#REF!</definedName>
    <definedName name="________MZ1155">#REF!</definedName>
    <definedName name="________mz125">#REF!</definedName>
    <definedName name="________MZ13">#REF!</definedName>
    <definedName name="________MZ14">#REF!</definedName>
    <definedName name="________MZ17">#REF!</definedName>
    <definedName name="________PAN101">#REF!</definedName>
    <definedName name="________PAN11">#REF!</definedName>
    <definedName name="________PAN36">#REF!</definedName>
    <definedName name="________PAN51">#REF!</definedName>
    <definedName name="________PAN71">#REF!</definedName>
    <definedName name="________VOL1" hidden="1">#REF!</definedName>
    <definedName name="_______FER90">#REF!</definedName>
    <definedName name="_______FIN50">#REF!</definedName>
    <definedName name="_______hor210">'[2]anal term'!$G$1512</definedName>
    <definedName name="_______MOV02">#REF!</definedName>
    <definedName name="_______MOV03">#REF!</definedName>
    <definedName name="_______MUR100">#REF!</definedName>
    <definedName name="_______MUR12">#REF!</definedName>
    <definedName name="_______MUR14">#REF!</definedName>
    <definedName name="_______MUR36">#REF!</definedName>
    <definedName name="_______MUR90">#REF!</definedName>
    <definedName name="_______MZ16">#REF!</definedName>
    <definedName name="_______PAN101">#REF!</definedName>
    <definedName name="_______PAN11">#REF!</definedName>
    <definedName name="_______PAN36">#REF!</definedName>
    <definedName name="_______PAN51">#REF!</definedName>
    <definedName name="_______PAN71">#REF!</definedName>
    <definedName name="_______VOL1" hidden="1">#REF!</definedName>
    <definedName name="______CAL50">#REF!</definedName>
    <definedName name="______FER90">#REF!</definedName>
    <definedName name="______FIN50">#REF!</definedName>
    <definedName name="______hor210">'[2]anal term'!$G$1512</definedName>
    <definedName name="______MOV02">#REF!</definedName>
    <definedName name="______MOV03">#REF!</definedName>
    <definedName name="______MUR100">#REF!</definedName>
    <definedName name="______MUR12">#REF!</definedName>
    <definedName name="______MUR14">#REF!</definedName>
    <definedName name="______MUR36">#REF!</definedName>
    <definedName name="______MUR90">#REF!</definedName>
    <definedName name="______MZ1155">#REF!</definedName>
    <definedName name="______mz125">#REF!</definedName>
    <definedName name="______MZ13">#REF!</definedName>
    <definedName name="______MZ14">#REF!</definedName>
    <definedName name="______MZ16">#REF!</definedName>
    <definedName name="______MZ17">#REF!</definedName>
    <definedName name="______PAN101">#REF!</definedName>
    <definedName name="______PAN11">#REF!</definedName>
    <definedName name="______PAN36">#REF!</definedName>
    <definedName name="______PAN51">#REF!</definedName>
    <definedName name="______PAN71">#REF!</definedName>
    <definedName name="______VOL1" hidden="1">#REF!</definedName>
    <definedName name="_____CAL50">#REF!</definedName>
    <definedName name="_____FER90">#REF!</definedName>
    <definedName name="_____FIN50">#REF!</definedName>
    <definedName name="_____hor210">'[2]anal term'!$G$1512</definedName>
    <definedName name="_____MOV02">#REF!</definedName>
    <definedName name="_____MOV03">#REF!</definedName>
    <definedName name="_____MUR100">#REF!</definedName>
    <definedName name="_____MUR12">#REF!</definedName>
    <definedName name="_____MUR14">#REF!</definedName>
    <definedName name="_____MUR36">#REF!</definedName>
    <definedName name="_____MUR90">#REF!</definedName>
    <definedName name="_____MZ1155">#REF!</definedName>
    <definedName name="_____mz125">#REF!</definedName>
    <definedName name="_____MZ13">#REF!</definedName>
    <definedName name="_____MZ14">#REF!</definedName>
    <definedName name="_____MZ16">#REF!</definedName>
    <definedName name="_____MZ17">#REF!</definedName>
    <definedName name="_____PAN101">#REF!</definedName>
    <definedName name="_____PAN11">#REF!</definedName>
    <definedName name="_____PAN36">#REF!</definedName>
    <definedName name="_____PAN51">#REF!</definedName>
    <definedName name="_____PAN71">#REF!</definedName>
    <definedName name="_____VOL1" hidden="1">#REF!</definedName>
    <definedName name="____FER90">#REF!</definedName>
    <definedName name="____FIN50">#REF!</definedName>
    <definedName name="____hor210">'[2]anal term'!$G$1512</definedName>
    <definedName name="____MOV02">#REF!</definedName>
    <definedName name="____MOV03">#REF!</definedName>
    <definedName name="____MUR100">#REF!</definedName>
    <definedName name="____MUR12">#REF!</definedName>
    <definedName name="____MUR14">#REF!</definedName>
    <definedName name="____MUR36">#REF!</definedName>
    <definedName name="____MUR90">#REF!</definedName>
    <definedName name="____MZ1155">#REF!</definedName>
    <definedName name="____MZ16">#REF!</definedName>
    <definedName name="____PAN101">#REF!</definedName>
    <definedName name="____PAN11">#REF!</definedName>
    <definedName name="____PAN36">#REF!</definedName>
    <definedName name="____PAN51">#REF!</definedName>
    <definedName name="____PAN71">#REF!</definedName>
    <definedName name="____VOL1" hidden="1">#REF!</definedName>
    <definedName name="___CAL50">#REF!</definedName>
    <definedName name="___FER90">#REF!</definedName>
    <definedName name="___FIN50">#REF!</definedName>
    <definedName name="___hor140">#REF!</definedName>
    <definedName name="___hor210">'[2]anal term'!$G$1512</definedName>
    <definedName name="___hor280">[3]Analisis!$D$63</definedName>
    <definedName name="___MOV02">#REF!</definedName>
    <definedName name="___MOV03">#REF!</definedName>
    <definedName name="___MUR100">#REF!</definedName>
    <definedName name="___MUR12">#REF!</definedName>
    <definedName name="___MUR14">#REF!</definedName>
    <definedName name="___MUR36">#REF!</definedName>
    <definedName name="___MUR90">#REF!</definedName>
    <definedName name="___MZ1155">#REF!</definedName>
    <definedName name="___mz125">#REF!</definedName>
    <definedName name="___MZ13">#REF!</definedName>
    <definedName name="___MZ14">#REF!</definedName>
    <definedName name="___MZ16">#REF!</definedName>
    <definedName name="___MZ17">#REF!</definedName>
    <definedName name="___PAN101">#REF!</definedName>
    <definedName name="___PAN11">#REF!</definedName>
    <definedName name="___PAN36">#REF!</definedName>
    <definedName name="___PAN51">#REF!</definedName>
    <definedName name="___PAN71">#REF!</definedName>
    <definedName name="___pu1">#REF!</definedName>
    <definedName name="___pu10">#REF!</definedName>
    <definedName name="___pu2">#REF!</definedName>
    <definedName name="___pu4">[4]Sheet4!$E$1:$E$65536</definedName>
    <definedName name="___pu5">[4]Sheet5!$E$1:$E$65536</definedName>
    <definedName name="___PU6">#REF!</definedName>
    <definedName name="___pu7">#REF!</definedName>
    <definedName name="___pu8">#REF!</definedName>
    <definedName name="___TC110">#REF!</definedName>
    <definedName name="___VOL1" hidden="1">#REF!</definedName>
    <definedName name="___ZC1">#REF!</definedName>
    <definedName name="___ZE1">#REF!</definedName>
    <definedName name="___ZE2">#REF!</definedName>
    <definedName name="___ZE3">#REF!</definedName>
    <definedName name="___ZE4">#REF!</definedName>
    <definedName name="___ZE5">#REF!</definedName>
    <definedName name="___ZE6">#REF!</definedName>
    <definedName name="__123Graph_A" hidden="1">[5]A!#REF!</definedName>
    <definedName name="__123Graph_B" hidden="1">[5]A!#REF!</definedName>
    <definedName name="__123Graph_C" hidden="1">[5]A!#REF!</definedName>
    <definedName name="__123Graph_D" hidden="1">[5]A!#REF!</definedName>
    <definedName name="__123Graph_E" hidden="1">[5]A!#REF!</definedName>
    <definedName name="__123Graph_F" hidden="1">[5]A!#REF!</definedName>
    <definedName name="__CAL50">#REF!</definedName>
    <definedName name="__FER90">#REF!</definedName>
    <definedName name="__FIN50">#REF!</definedName>
    <definedName name="__hor140">#REF!</definedName>
    <definedName name="__hor210">'[2]anal term'!$G$1512</definedName>
    <definedName name="__hor280">[6]Analisis!$D$63</definedName>
    <definedName name="__MOV02">#REF!</definedName>
    <definedName name="__MOV03">#REF!</definedName>
    <definedName name="__MUR100">#REF!</definedName>
    <definedName name="__MUR12">#REF!</definedName>
    <definedName name="__MUR14">#REF!</definedName>
    <definedName name="__MUR36">#REF!</definedName>
    <definedName name="__MUR90">#REF!</definedName>
    <definedName name="__MZ1155">#REF!</definedName>
    <definedName name="__mz125">#REF!</definedName>
    <definedName name="__MZ13">#REF!</definedName>
    <definedName name="__MZ14">#REF!</definedName>
    <definedName name="__MZ16">#REF!</definedName>
    <definedName name="__MZ17">#REF!</definedName>
    <definedName name="__PAN101">#REF!</definedName>
    <definedName name="__PAN11">#REF!</definedName>
    <definedName name="__PAN36">#REF!</definedName>
    <definedName name="__PAN51">#REF!</definedName>
    <definedName name="__PAN71">#REF!</definedName>
    <definedName name="__pu1">#REF!</definedName>
    <definedName name="__pu10">#REF!</definedName>
    <definedName name="__pu2">#REF!</definedName>
    <definedName name="__pu3">#REF!</definedName>
    <definedName name="__pu4">[7]Sheet4!$E$1:$E$65536</definedName>
    <definedName name="__pu5">[7]Sheet5!$E$1:$E$65536</definedName>
    <definedName name="__PU6">#REF!</definedName>
    <definedName name="__pu7">#REF!</definedName>
    <definedName name="__pu8">#REF!</definedName>
    <definedName name="__REALIZADO">[1]PRESUPUESTO!#REF!</definedName>
    <definedName name="__SUB1">[8]Análisis!#REF!</definedName>
    <definedName name="__TC110">#REF!</definedName>
    <definedName name="__VOL1" hidden="1">#REF!</definedName>
    <definedName name="__ZC1">#REF!</definedName>
    <definedName name="__ZE1">#REF!</definedName>
    <definedName name="__ZE2">#REF!</definedName>
    <definedName name="__ZE3">#REF!</definedName>
    <definedName name="__ZE4">#REF!</definedName>
    <definedName name="__ZE5">#REF!</definedName>
    <definedName name="__ZE6">#REF!</definedName>
    <definedName name="_01_MOV_DE_TIERRA">#REF!</definedName>
    <definedName name="_02_Hormigón">#REF!</definedName>
    <definedName name="_03_Verjas">#REF!</definedName>
    <definedName name="_04_Pasarela">#REF!</definedName>
    <definedName name="_05_Inst_Sanit_Edif">#REF!</definedName>
    <definedName name="_07_Mampostería">#REF!</definedName>
    <definedName name="_08_Techos">#REF!</definedName>
    <definedName name="_09_Revestimientos">#REF!</definedName>
    <definedName name="_1">#N/A</definedName>
    <definedName name="_1___MAT_ACERO">#REF!</definedName>
    <definedName name="_10___PRES_PLAFONES">#REF!</definedName>
    <definedName name="_10_Puertas">#REF!</definedName>
    <definedName name="_10MAT_HORM._I">#REF!</definedName>
    <definedName name="_11___PRES_REVEST.">#REF!</definedName>
    <definedName name="_11MAT_MOVTO_TIERR">#REF!</definedName>
    <definedName name="_12___PRES_TOTAL">#REF!</definedName>
    <definedName name="_12_Ventanas">#REF!</definedName>
    <definedName name="_12MAT_PINTURA">#REF!</definedName>
    <definedName name="_13___PRES_VENTANAS">#REF!</definedName>
    <definedName name="_13_Pisos">#REF!</definedName>
    <definedName name="_13MAT_PINTURAS">#REF!</definedName>
    <definedName name="_14__ANAL_REV.CER">#REF!</definedName>
    <definedName name="_14_Plafond">#REF!</definedName>
    <definedName name="_14MAT_PLAFONES">#REF!</definedName>
    <definedName name="_15__MAT_AGREGADOS">#REF!</definedName>
    <definedName name="_15_Ebanis_Edif">#REF!</definedName>
    <definedName name="_15MAT_REVEST.">#REF!</definedName>
    <definedName name="_16__MAT_BLOQUES">#REF!</definedName>
    <definedName name="_17__MAT_CARP.">#REF!</definedName>
    <definedName name="_17_Acces_Edif">#REF!</definedName>
    <definedName name="_17MAT_VENTANAS">#REF!</definedName>
    <definedName name="_18__MAT_CEMENTOS">#REF!</definedName>
    <definedName name="_18_Inst_Sanit_Solar">#REF!</definedName>
    <definedName name="_18OBRA_MANO">#REF!</definedName>
    <definedName name="_19__MAT_HORM._I">#REF!</definedName>
    <definedName name="_1ANAL_REV.CER">#REF!</definedName>
    <definedName name="_2___MAT_CERRAJ.">#REF!</definedName>
    <definedName name="_20__MAT_MOVTO_TIERR">#REF!</definedName>
    <definedName name="_20_Parqueos_Aceras">#REF!</definedName>
    <definedName name="_20PRES_DESAGUES">#REF!</definedName>
    <definedName name="_21__MAT_PINTURA">#REF!</definedName>
    <definedName name="_21_Cisterna">#REF!</definedName>
    <definedName name="_22__MAT_PINTURAS">#REF!</definedName>
    <definedName name="_22_Casetas">#REF!</definedName>
    <definedName name="_22PRES_FINO">#REF!</definedName>
    <definedName name="_23__MAT_PLAFONES">#REF!</definedName>
    <definedName name="_23_Jardinería">#REF!</definedName>
    <definedName name="_24__MAT_REVEST.">#REF!</definedName>
    <definedName name="_24PRES_HORMIGON">#REF!</definedName>
    <definedName name="_25__OBRA_MANO">#REF!</definedName>
    <definedName name="_25_Estruct_Cont">#REF!</definedName>
    <definedName name="_26_ANAL_REV.CER">#REF!</definedName>
    <definedName name="_26PRES_I._SANIT.">#REF!</definedName>
    <definedName name="_27_MAT_ACERO">[9]Capilla!#REF!</definedName>
    <definedName name="_28_Gastos_Grales">#REF!</definedName>
    <definedName name="_28_MAT_AGREGADOS">#REF!</definedName>
    <definedName name="_28PRES_M._TIERRAS">#REF!</definedName>
    <definedName name="_29_MAT_BLOQUES">#REF!</definedName>
    <definedName name="_3___MAT_VENTANAS">#REF!</definedName>
    <definedName name="_30_MAT_CARP.">#REF!</definedName>
    <definedName name="_30PRES_MISCEL.">#REF!</definedName>
    <definedName name="_31_MAT_CEMENTOS">#REF!</definedName>
    <definedName name="_32_MAT_CERRAJ.">[9]Capilla!#REF!</definedName>
    <definedName name="_32PRES_MUROS">#REF!</definedName>
    <definedName name="_33_MAT_HORM._I">#REF!</definedName>
    <definedName name="_34_MAT_MOVTO_TIERR">#REF!</definedName>
    <definedName name="_34PRES_PAÑETE">#REF!</definedName>
    <definedName name="_35_MAT_PINTURA">#REF!</definedName>
    <definedName name="_36_MAT_PINTURAS">#REF!</definedName>
    <definedName name="_36PRES_PINTURAS">#REF!</definedName>
    <definedName name="_37_MAT_PLAFONES">#REF!</definedName>
    <definedName name="_38_MAT_REVEST.">#REF!</definedName>
    <definedName name="_38PRES_PISOS">#REF!</definedName>
    <definedName name="_39_MAT_VENTANAS">[9]Capilla!#REF!</definedName>
    <definedName name="_3MAT_ACERO">#REF!</definedName>
    <definedName name="_4___PRES_DESAGUES">#REF!</definedName>
    <definedName name="_40_OBRA_MANO">#REF!</definedName>
    <definedName name="_40PRES_PLAFONES">#REF!</definedName>
    <definedName name="_41_PRES_DESAGUES">[9]Capilla!#REF!</definedName>
    <definedName name="_42_PRES_FINO">[9]Capilla!#REF!</definedName>
    <definedName name="_42PRES_REVEST.">#REF!</definedName>
    <definedName name="_43_PRES_I._SANIT.">[9]Capilla!#REF!</definedName>
    <definedName name="_44_PRES_MISCEL.">[9]Capilla!#REF!</definedName>
    <definedName name="_44PRES_TOTAL">#REF!</definedName>
    <definedName name="_45_PRES_PINTURAS">[9]Capilla!#REF!</definedName>
    <definedName name="_46_PRES_PISOS">[9]Capilla!#REF!</definedName>
    <definedName name="_46PRES_VENTANAS">#REF!</definedName>
    <definedName name="_47_PRES_PLAFONES">[9]Capilla!#REF!</definedName>
    <definedName name="_48_PRES_REVEST.">[9]Capilla!#REF!</definedName>
    <definedName name="_49_PRES_TOTAL">[9]Capilla!#REF!</definedName>
    <definedName name="_4MAT_AGREGADOS">#REF!</definedName>
    <definedName name="_5___PRES_FINO">#REF!</definedName>
    <definedName name="_50_PRES_VENTANAS">[9]Capilla!#REF!</definedName>
    <definedName name="_5MAT_BLOQUES">#REF!</definedName>
    <definedName name="_6___PRES_I._SANIT.">#REF!</definedName>
    <definedName name="_6MAT_CARP.">#REF!</definedName>
    <definedName name="_7___PRES_MISCEL.">#REF!</definedName>
    <definedName name="_7MAT_CEMENTOS">#REF!</definedName>
    <definedName name="_8___PRES_PINTURAS">#REF!</definedName>
    <definedName name="_9___PRES_PISOS">#REF!</definedName>
    <definedName name="_9MAT_CERRAJ.">#REF!</definedName>
    <definedName name="_CAL50">#REF!</definedName>
    <definedName name="_CTC220">#REF!</definedName>
    <definedName name="_F">[5]A!#REF!</definedName>
    <definedName name="_FER90">#REF!</definedName>
    <definedName name="_Fill" hidden="1">#REF!</definedName>
    <definedName name="_xlnm._FilterDatabase" hidden="1">'[10]46W9'!#REF!</definedName>
    <definedName name="_FIN50">#REF!</definedName>
    <definedName name="_hor140">#REF!</definedName>
    <definedName name="_hor210">'[2]anal term'!$G$1512</definedName>
    <definedName name="_hor280">[6]Analisis!$D$63</definedName>
    <definedName name="_Key1" hidden="1">#REF!</definedName>
    <definedName name="_Key2" hidden="1">#REF!</definedName>
    <definedName name="_MatInverse_In" hidden="1">#REF!</definedName>
    <definedName name="_MatInverse_In1" hidden="1">#REF!</definedName>
    <definedName name="_MATiNVERSE_INN" hidden="1">#REF!</definedName>
    <definedName name="_MOV02">#REF!</definedName>
    <definedName name="_MOV03">#REF!</definedName>
    <definedName name="_MUR100">#REF!</definedName>
    <definedName name="_MUR12">#REF!</definedName>
    <definedName name="_MUR14">#REF!</definedName>
    <definedName name="_MUR36">#REF!</definedName>
    <definedName name="_MUR90">#REF!</definedName>
    <definedName name="_MZ1155">#REF!</definedName>
    <definedName name="_mz125">#REF!</definedName>
    <definedName name="_MZ13">#REF!</definedName>
    <definedName name="_MZ14">#REF!</definedName>
    <definedName name="_MZ16">#REF!</definedName>
    <definedName name="_MZ17">#REF!</definedName>
    <definedName name="_o">#REF!</definedName>
    <definedName name="_Order1" hidden="1">255</definedName>
    <definedName name="_Order2" hidden="1">255</definedName>
    <definedName name="_PAN101">#REF!</definedName>
    <definedName name="_PAN11">#REF!</definedName>
    <definedName name="_PAN36">#REF!</definedName>
    <definedName name="_PAN51">#REF!</definedName>
    <definedName name="_PAN71">#REF!</definedName>
    <definedName name="_PH140">#REF!</definedName>
    <definedName name="_PH160">#REF!</definedName>
    <definedName name="_PH180">#REF!</definedName>
    <definedName name="_PH210">#REF!</definedName>
    <definedName name="_PH240">#REF!</definedName>
    <definedName name="_PH250">#REF!</definedName>
    <definedName name="_PH260">#REF!</definedName>
    <definedName name="_PH280">#REF!</definedName>
    <definedName name="_PH300">#REF!</definedName>
    <definedName name="_PH315">#REF!</definedName>
    <definedName name="_PH350">#REF!</definedName>
    <definedName name="_PH400">#REF!</definedName>
    <definedName name="_pl1">[11]analisis!$G$2432</definedName>
    <definedName name="_pl12">[11]analisis!$G$2477</definedName>
    <definedName name="_pl316">[11]analisis!$G$2513</definedName>
    <definedName name="_pl38">[11]analisis!$G$2486</definedName>
    <definedName name="_PTC110">#REF!</definedName>
    <definedName name="_PTC220">#REF!</definedName>
    <definedName name="_pu1">#REF!</definedName>
    <definedName name="_pu10">#REF!</definedName>
    <definedName name="_pu2">#REF!</definedName>
    <definedName name="_PU3">#REF!</definedName>
    <definedName name="_pu4">[12]Sheet4!$E$1:$E$65536</definedName>
    <definedName name="_pu5">[12]Sheet5!$E$1:$E$65536</definedName>
    <definedName name="_PU6">#REF!</definedName>
    <definedName name="_pu7">#REF!</definedName>
    <definedName name="_pu8">#REF!</definedName>
    <definedName name="_Sort" hidden="1">#REF!</definedName>
    <definedName name="_SUB1">#REF!</definedName>
    <definedName name="_tc110">#REF!</definedName>
    <definedName name="_TC220">#REF!</definedName>
    <definedName name="_TUB24">#REF!</definedName>
    <definedName name="_VAR12">[13]Precio!$F$12</definedName>
    <definedName name="_VAR38">[13]Precio!$F$11</definedName>
    <definedName name="_VOL1" hidden="1">#REF!</definedName>
    <definedName name="_ZC1">#REF!</definedName>
    <definedName name="_ZE1">#REF!</definedName>
    <definedName name="_ZE2">#REF!</definedName>
    <definedName name="_ZE3">#REF!</definedName>
    <definedName name="_ZE4">#REF!</definedName>
    <definedName name="_ZE5">#REF!</definedName>
    <definedName name="_ZE6">#REF!</definedName>
    <definedName name="A" hidden="1">#REF!</definedName>
    <definedName name="A_IMPRESIÓN_IM">#REF!</definedName>
    <definedName name="aa">#REF!</definedName>
    <definedName name="aa_2">"$#REF!.$B$109"</definedName>
    <definedName name="aa_3">"$#REF!.$B$109"</definedName>
    <definedName name="AAG">[13]Precio!$F$20</definedName>
    <definedName name="ABULT">#REF!</definedName>
    <definedName name="AC">#REF!</definedName>
    <definedName name="ACA_1">'[14]A-BASICOS'!$A$2024:$G$2024</definedName>
    <definedName name="ACA_2">#REF!</definedName>
    <definedName name="ACA_6">#REF!</definedName>
    <definedName name="ACA_7">#REF!</definedName>
    <definedName name="acarreo">'[15]Listado Equipos a utilizar'!#REF!</definedName>
    <definedName name="ACARREOADOQUIN">#REF!</definedName>
    <definedName name="ACARREOADOQUINCLASICO">#REF!</definedName>
    <definedName name="ACARREOADOQUINCOLONIAL">#REF!</definedName>
    <definedName name="ACARREOADOQUINMEDITERRANEO">#REF!</definedName>
    <definedName name="ACARREOADOQUINMEDITERRANEODIAMANTE">#REF!</definedName>
    <definedName name="ACARREOADOQUINOLYMPUS">#REF!</definedName>
    <definedName name="ACARREOBLINTEL6">#REF!</definedName>
    <definedName name="ACARREOBLINTEL6X8X8">#REF!</definedName>
    <definedName name="ACARREOBLINTEL8">#REF!</definedName>
    <definedName name="ACARREOBLINTEL8X8X8">#REF!</definedName>
    <definedName name="ACARREOBLOCK10">#REF!</definedName>
    <definedName name="ACARREOBLOCK12">#REF!</definedName>
    <definedName name="ACARREOBLOCK4">#REF!</definedName>
    <definedName name="ACARREOBLOCK5">#REF!</definedName>
    <definedName name="ACARREOBLOCK6">#REF!</definedName>
    <definedName name="ACARREOBLOCK8">#REF!</definedName>
    <definedName name="ACARREOBLOCKORN">#REF!</definedName>
    <definedName name="ACARREOBLOCKRUST4">#REF!</definedName>
    <definedName name="ACARREOBLOCKRUST8">#REF!</definedName>
    <definedName name="ACARREOBLOQUETECHO11X20X20GRIS">#REF!</definedName>
    <definedName name="ACARREOBLOQUETECHO15X60COLOR">#REF!</definedName>
    <definedName name="ACARREOBLOQUETECHO15X60GRIS">#REF!</definedName>
    <definedName name="ACARREOBLOVIGA6">#REF!</definedName>
    <definedName name="ACARREOBLOVIGA8">#REF!</definedName>
    <definedName name="ACARREOMOSAICOGRAVILLA30X30">#REF!</definedName>
    <definedName name="ACARREOPISOS">#REF!</definedName>
    <definedName name="ACARREOVIBRAZO30X30">#REF!</definedName>
    <definedName name="ACARREOVIBRAZO40X40">#REF!</definedName>
    <definedName name="ACARREOVIBRORUSTICO30X30">#REF!</definedName>
    <definedName name="ACARREOZOCALOS">#REF!</definedName>
    <definedName name="ACARREPTABLETA">#REF!</definedName>
    <definedName name="ACERA">#REF!</definedName>
    <definedName name="acera1">#REF!</definedName>
    <definedName name="acera12">#REF!</definedName>
    <definedName name="aceras">#REF!</definedName>
    <definedName name="ACERO">#REF!</definedName>
    <definedName name="Acero_1">#N/A</definedName>
    <definedName name="Acero_1_2_____Grado_40">[16]Insumos!$B$6:$D$6</definedName>
    <definedName name="Acero_1_4______Grado_40">[16]Insumos!$B$7:$D$7</definedName>
    <definedName name="Acero_2">#N/A</definedName>
    <definedName name="Acero_3">#N/A</definedName>
    <definedName name="Acero_3_4__1_____Grado_40">[16]Insumos!$B$8:$D$8</definedName>
    <definedName name="Acero_3_8______Grado_40">[16]Insumos!$B$9:$D$9</definedName>
    <definedName name="Acero_3_8_x20_Grado_60">#REF!</definedName>
    <definedName name="Acero_QQ">#REF!</definedName>
    <definedName name="acero1">#REF!</definedName>
    <definedName name="ACERO12">#REF!</definedName>
    <definedName name="ACERO1225">#REF!</definedName>
    <definedName name="ACERO14">#REF!</definedName>
    <definedName name="acero2">#REF!</definedName>
    <definedName name="ACERO34">#REF!</definedName>
    <definedName name="ACERO38">#REF!</definedName>
    <definedName name="ACERO3825">#REF!</definedName>
    <definedName name="ACERO60">[17]Mat!$D$15</definedName>
    <definedName name="ACERO601">#REF!</definedName>
    <definedName name="ACERO6012">#REF!</definedName>
    <definedName name="ACERO601225">#REF!</definedName>
    <definedName name="ACERO6034">#REF!</definedName>
    <definedName name="ACERO6035">#REF!</definedName>
    <definedName name="ACERO6038">#REF!</definedName>
    <definedName name="ACERO603825">#REF!</definedName>
    <definedName name="acerog40">[18]MATERIALES!$G$7</definedName>
    <definedName name="aceroi">#REF!</definedName>
    <definedName name="aceroii">#REF!</definedName>
    <definedName name="aceromalla">#REF!</definedName>
    <definedName name="ACEROQQ">#REF!</definedName>
    <definedName name="ACOMALTATENSIONCONTRA">#REF!</definedName>
    <definedName name="ACOMDEPLANTANUEAEQUIPO800ACONTRA">#REF!</definedName>
    <definedName name="ACOMDESDEEQUIPOAPANELAA">#REF!</definedName>
    <definedName name="ACOMELEC">#REF!</definedName>
    <definedName name="ACOMEQUIPOAPANELBOMBACONTRA">#REF!</definedName>
    <definedName name="ACOMEQUIPOAPANELLUCESPARQCONTRA">#REF!</definedName>
    <definedName name="ACOMPRIDEPOSTEATRANSF750CONTRA">#REF!</definedName>
    <definedName name="ACOMSECDEEQUIPOAPANLUCESYTC">#REF!</definedName>
    <definedName name="ACOMSECDEPLANUEAEQUI800CONTRA">#REF!</definedName>
    <definedName name="ACOMSECDETRANSF750AREGBCONTRA">#REF!</definedName>
    <definedName name="ACOMSECTRANSFAEQUIPOCONTRA">#REF!</definedName>
    <definedName name="ACUM">[19]A!#REF!</definedName>
    <definedName name="ADAMIOSIN">#REF!</definedName>
    <definedName name="ADAPTADOR_HEM_PVC_1">#REF!</definedName>
    <definedName name="ADAPTADOR_HEM_PVC_12">#REF!</definedName>
    <definedName name="ADAPTADOR_HEM_PVC_34">#REF!</definedName>
    <definedName name="ADAPTADOR_MAC_PVC_1">#REF!</definedName>
    <definedName name="ADAPTADOR_MAC_PVC_12">#REF!</definedName>
    <definedName name="ADAPTADOR_MAC_PVC_34">#REF!</definedName>
    <definedName name="ADAPTCPVCH12">#REF!</definedName>
    <definedName name="ADAPTCPVCH34">#REF!</definedName>
    <definedName name="ADAPTCPVCM12">#REF!</definedName>
    <definedName name="ADAPTCPVCM34">#REF!</definedName>
    <definedName name="ADAPTPVCH1">#REF!</definedName>
    <definedName name="ADAPTPVCH112">#REF!</definedName>
    <definedName name="ADAPTPVCH12">#REF!</definedName>
    <definedName name="ADAPTPVCH2">#REF!</definedName>
    <definedName name="ADAPTPVCH3">#REF!</definedName>
    <definedName name="ADAPTPVCH34">#REF!</definedName>
    <definedName name="ADAPTPVCH4">#REF!</definedName>
    <definedName name="ADAPTPVCH6">#REF!</definedName>
    <definedName name="ADAPTPVCM1">#REF!</definedName>
    <definedName name="ADAPTPVCM112">#REF!</definedName>
    <definedName name="ADAPTPVCM12">#REF!</definedName>
    <definedName name="ADAPTPVCM2">#REF!</definedName>
    <definedName name="ADAPTPVCM3">#REF!</definedName>
    <definedName name="ADAPTPVCM34">#REF!</definedName>
    <definedName name="ADAPTPVCM4">#REF!</definedName>
    <definedName name="ADAPTPVCM6">#REF!</definedName>
    <definedName name="ADER">#REF!</definedName>
    <definedName name="ADHERENCIA">#REF!</definedName>
    <definedName name="ADICIONAL">#N/A</definedName>
    <definedName name="ADITIVO">#REF!</definedName>
    <definedName name="ADITIVO_IMPERMEABILIZANTE">#REF!</definedName>
    <definedName name="adm">'[20]Resumen Precio Equipos'!$C$28</definedName>
    <definedName name="adm.a" hidden="1">'[21]ANALISIS STO DGO'!#REF!</definedName>
    <definedName name="ADMBL" hidden="1">'[21]ANALISIS STO DGO'!#REF!</definedName>
    <definedName name="ADMINISTRATIVOS">#REF!</definedName>
    <definedName name="Adoquín_Mediterráneo_Gris">[16]Insumos!$B$156:$D$156</definedName>
    <definedName name="afnk">#REF!</definedName>
    <definedName name="AG">[13]Precio!$F$21</definedName>
    <definedName name="Agregado">#REF!</definedName>
    <definedName name="Agregado_2">#N/A</definedName>
    <definedName name="Agregado_3">#N/A</definedName>
    <definedName name="Agregados">[22]Materiales!$B$4</definedName>
    <definedName name="Agregados_Hormigon">[23]Materiales!$B$5</definedName>
    <definedName name="agricola">'[15]Listado Equipos a utilizar'!#REF!</definedName>
    <definedName name="Agua">#REF!</definedName>
    <definedName name="Agua_1">#N/A</definedName>
    <definedName name="Agua_2">#N/A</definedName>
    <definedName name="Agua_3">#N/A</definedName>
    <definedName name="AGUAGL">'[24]MATERIALES LISTADO'!$D$8</definedName>
    <definedName name="aguarras">#REF!</definedName>
    <definedName name="AL">#REF!</definedName>
    <definedName name="AL_ELEC_No10">#REF!</definedName>
    <definedName name="AL_ELEC_No12">#REF!</definedName>
    <definedName name="AL_ELEC_No14">#REF!</definedName>
    <definedName name="AL_ELEC_No6">#REF!</definedName>
    <definedName name="AL_ELEC_No8">#REF!</definedName>
    <definedName name="AL10_">#REF!</definedName>
    <definedName name="AL12_">#REF!</definedName>
    <definedName name="AL14_">#REF!</definedName>
    <definedName name="AL18DUPLO">#REF!</definedName>
    <definedName name="AL1C">#REF!</definedName>
    <definedName name="AL2_">#REF!</definedName>
    <definedName name="AL2C">#REF!</definedName>
    <definedName name="AL3C">#REF!</definedName>
    <definedName name="AL4_">#REF!</definedName>
    <definedName name="AL6_">#REF!</definedName>
    <definedName name="AL8_">#REF!</definedName>
    <definedName name="ALAM">#REF!</definedName>
    <definedName name="ALAM16">[13]Precio!$F$16</definedName>
    <definedName name="ALAM18">[13]Precio!$F$15</definedName>
    <definedName name="alambi">#REF!</definedName>
    <definedName name="alambii">#REF!</definedName>
    <definedName name="alambiii">#REF!</definedName>
    <definedName name="alambiiii">#REF!</definedName>
    <definedName name="ALAMBRE">#REF!</definedName>
    <definedName name="Alambre_2">#N/A</definedName>
    <definedName name="Alambre_3">#N/A</definedName>
    <definedName name="Alambre_No._18">[16]Insumos!$B$20:$D$20</definedName>
    <definedName name="Alambre_No.18">#REF!</definedName>
    <definedName name="Alambre_No.18_2">#N/A</definedName>
    <definedName name="Alambre_No.18_3">#N/A</definedName>
    <definedName name="Alambre_Varilla">#REF!</definedName>
    <definedName name="alambre18">[18]MATERIALES!$G$10</definedName>
    <definedName name="ALAMBRED">#REF!</definedName>
    <definedName name="ALB_001">#REF!</definedName>
    <definedName name="ALB_003">#REF!</definedName>
    <definedName name="ALB_007">#REF!</definedName>
    <definedName name="ALBANIL">#REF!</definedName>
    <definedName name="ALBANIL2">'[25]M.O.'!$C$12</definedName>
    <definedName name="ALBANIL3">#REF!</definedName>
    <definedName name="Albañil_Dia">[22]MO!$C$14</definedName>
    <definedName name="Alq._Madera_Dintel____Incl._M_O">[16]Insumos!$B$122:$D$122</definedName>
    <definedName name="Alq._Madera_P_Antepecho____Incl._M_O">[4]Insumos!#REF!</definedName>
    <definedName name="Alq._Madera_P_Col._____Incl._M_O">[4]Insumos!#REF!</definedName>
    <definedName name="Alq._Madera_P_Losa_____Incl._M_O">[16]Insumos!$B$124:$D$124</definedName>
    <definedName name="Alq._Madera_P_Rampa_____Incl._M_O">[16]Insumos!$B$127:$D$127</definedName>
    <definedName name="Alq._Madera_P_Viga_____Incl._M_O">[16]Insumos!$B$128:$D$128</definedName>
    <definedName name="Alq._Madera_P_Vigas_y_Columnas_Amarre____Incl._M_O">[16]Insumos!$B$129:$D$129</definedName>
    <definedName name="ALTATEN">#REF!</definedName>
    <definedName name="altext3">[26]Volumenes!$S$2521</definedName>
    <definedName name="AMARREVARILLA20">#REF!</definedName>
    <definedName name="AMARREVARILLA40">#REF!</definedName>
    <definedName name="AMARREVARILLA60">#REF!</definedName>
    <definedName name="AMARREVARILLA80">#REF!</definedName>
    <definedName name="ana_abrasadera_1.5pulg">#REF!</definedName>
    <definedName name="ana_abrasadera_1pulg">#REF!</definedName>
    <definedName name="ana_abrasadera_2pulg">#REF!</definedName>
    <definedName name="ana_abrasadera_3pulg">#REF!</definedName>
    <definedName name="ana_abrasadera_4pulg">#REF!</definedName>
    <definedName name="ana_adap_pvc_1.5pulg">#REF!</definedName>
    <definedName name="ana_adap_pvc_2pulg">#REF!</definedName>
    <definedName name="ana_bajante_pluvial_3pulg">#REF!</definedName>
    <definedName name="ana_bajante_pluvial_4pulg">#REF!</definedName>
    <definedName name="ana_bañera">#REF!</definedName>
    <definedName name="ana_blocks_6pulg">#REF!</definedName>
    <definedName name="ana_blocks_8pulg">#REF!</definedName>
    <definedName name="ana_caja_inspeccion">#REF!</definedName>
    <definedName name="ana_calentador_electrico">#REF!</definedName>
    <definedName name="ana_check_hor_2pulg">#REF!</definedName>
    <definedName name="ana_check_ver_3pulg">#REF!</definedName>
    <definedName name="ana_codo_cpvc_0.5pulg">#REF!</definedName>
    <definedName name="ana_codo_cpvc_0.75pulg">#REF!</definedName>
    <definedName name="ana_codo_hg_2hg">#REF!</definedName>
    <definedName name="ana_codo_hg_3hg">#REF!</definedName>
    <definedName name="ana_codo_pvc_drenaje_2pulgx45">#REF!</definedName>
    <definedName name="ana_codo_pvc_drenaje_3pulgx45">#REF!</definedName>
    <definedName name="ana_codo_pvc_drenaje_4pulgx45">#REF!</definedName>
    <definedName name="ana_codo_pvc_presion_0.5pulg">#REF!</definedName>
    <definedName name="ana_codo_pvc_presion_0.75pulg">#REF!</definedName>
    <definedName name="ana_codo_pvc_presion_1.5pulg">#REF!</definedName>
    <definedName name="ana_codo_pvc_presion_1pulg">#REF!</definedName>
    <definedName name="ana_codo_pvc_presion_2pulg">#REF!</definedName>
    <definedName name="ana_codo_pvc_presion_3pulg">#REF!</definedName>
    <definedName name="ana_columna">#REF!</definedName>
    <definedName name="ana_columna_1.5pulg">#REF!</definedName>
    <definedName name="ana_columna_1pulg">#REF!</definedName>
    <definedName name="ana_columna_descaga_3pulg">#REF!</definedName>
    <definedName name="ana_columna_descaga_4pulg">#REF!</definedName>
    <definedName name="ana_columna_ventilacion_2pulg">#REF!</definedName>
    <definedName name="ana_columna_ventilacion_3pulg">#REF!</definedName>
    <definedName name="ana_coupling_cpvc_1.5pulg">#REF!</definedName>
    <definedName name="ana_desague_piso">#REF!</definedName>
    <definedName name="ana_fino_fondo">#REF!</definedName>
    <definedName name="ana_fregadero">#REF!</definedName>
    <definedName name="ana_inodoro">#REF!</definedName>
    <definedName name="ana_jacuzzi">#REF!</definedName>
    <definedName name="ana_juego_accesorios">#REF!</definedName>
    <definedName name="ana_lavamanos">#REF!</definedName>
    <definedName name="ana_losa_fondo">#REF!</definedName>
    <definedName name="ana_losa_techo">#REF!</definedName>
    <definedName name="ana_pañete">#REF!</definedName>
    <definedName name="ana_red_cpvc_0.75x0.5pulg">#REF!</definedName>
    <definedName name="ana_red_hg_3x2">#REF!</definedName>
    <definedName name="ana_red_pvc_3x2pulg">#REF!</definedName>
    <definedName name="ana_red_pvc_4x2pulg">#REF!</definedName>
    <definedName name="ana_red_pvc_4x3pulg">#REF!</definedName>
    <definedName name="ana_red_pvc_presion_0.75x0.5pulg">#REF!</definedName>
    <definedName name="ana_red_pvc_presion_1.5x0.75pulg">#REF!</definedName>
    <definedName name="ana_red_pvc_presion_1.5x1pulg">#REF!</definedName>
    <definedName name="ana_red_pvc_presion_1x0.5pulg">#REF!</definedName>
    <definedName name="ana_red_pvc_presion_1x0.75pulg">#REF!</definedName>
    <definedName name="ana_red_pvc_presion_2x1.5pulg">#REF!</definedName>
    <definedName name="ana_red_pvc_presion_2x1pulg">#REF!</definedName>
    <definedName name="ana_red_pvc_presion_3x1.5pulg">#REF!</definedName>
    <definedName name="ana_red_pvc_presion_3x1pulg">#REF!</definedName>
    <definedName name="ana_red_pvc_presion_3x2pulg">#REF!</definedName>
    <definedName name="ana_rejilla_techo">#REF!</definedName>
    <definedName name="ana_salida_ac_0.5pulg">#REF!</definedName>
    <definedName name="ana_salida_ac_0.75pulg">#REF!</definedName>
    <definedName name="ana_salida_af_0.5pulg">#REF!</definedName>
    <definedName name="ana_salida_af_0.75pulg">#REF!</definedName>
    <definedName name="ana_salida_drenaje_2pulg">#REF!</definedName>
    <definedName name="ana_salida_drenaje_4pulg">#REF!</definedName>
    <definedName name="ana_tee_cpvc_0.5pulg">#REF!</definedName>
    <definedName name="ana_tee_cpvc_0.75pulg">#REF!</definedName>
    <definedName name="ana_tee_hg_3hg">#REF!</definedName>
    <definedName name="ana_tee_pvc_presion_0.5pulg">#REF!</definedName>
    <definedName name="ana_tee_pvc_presion_0.75pulg">#REF!</definedName>
    <definedName name="ana_tee_pvc_presion_1.5pulg">#REF!</definedName>
    <definedName name="ana_tee_pvc_presion_1pulg">#REF!</definedName>
    <definedName name="ana_tee_pvc_presion_2pulg">#REF!</definedName>
    <definedName name="ana_tee_pvc_presion_3pulg">#REF!</definedName>
    <definedName name="ana_trampa_grasa">#REF!</definedName>
    <definedName name="ana_tub_colg_cpvc_0.5pulg">#REF!</definedName>
    <definedName name="ana_tub_colg_cpvc_0.75pulg">#REF!</definedName>
    <definedName name="ana_tub_colg_pvc_sch40_0.5pulg">#REF!</definedName>
    <definedName name="ana_tub_colg_pvc_sch40_0.75pulg">#REF!</definedName>
    <definedName name="ana_tub_colg_pvc_sch40_1.5pulg">#REF!</definedName>
    <definedName name="ana_tub_colg_pvc_sch40_1pulg">#REF!</definedName>
    <definedName name="ana_tub_colg_pvc_sdr26_2pulg">#REF!</definedName>
    <definedName name="ana_tub_colg_pvc_sdr26_3pulg">#REF!</definedName>
    <definedName name="ana_tub_colg_pvc_sdr32.5_4pulg">#REF!</definedName>
    <definedName name="ana_tub_hg_2pulg">#REF!</definedName>
    <definedName name="ana_tub_hg_3pulg">#REF!</definedName>
    <definedName name="ana_tub_sot_pvc_sdr21_2pulg">#REF!</definedName>
    <definedName name="ana_tub_sot_pvc_sdr21_3pulg">#REF!</definedName>
    <definedName name="ana_tub_sot_pvc_sdr26_3pulg">#REF!</definedName>
    <definedName name="ana_tub_sot_pvc_sdr32.5_4pulg">#REF!</definedName>
    <definedName name="ana_tub_sot_pvc_sdr32.5_6pulg">#REF!</definedName>
    <definedName name="ana_valvula_0.75pulg">#REF!</definedName>
    <definedName name="ana_valvula_1.5pulg">#REF!</definedName>
    <definedName name="ana_valvula_1pulg">#REF!</definedName>
    <definedName name="ana_valvula_2pulg">#REF!</definedName>
    <definedName name="ana_valvula_reguladora_1pulg">#REF!</definedName>
    <definedName name="ana_valvula_reguladora_2pulg">#REF!</definedName>
    <definedName name="ana_vertedero">#REF!</definedName>
    <definedName name="ana_viga_amarre">#REF!</definedName>
    <definedName name="ana_viga_riostra">#REF!</definedName>
    <definedName name="ana_yee_pvc_drenaje_2pulg">#REF!</definedName>
    <definedName name="ana_yee_pvc_drenaje_3pulg">#REF!</definedName>
    <definedName name="ana_yee_pvc_drenaje_4pulg">#REF!</definedName>
    <definedName name="ana_zabaleta">#REF!</definedName>
    <definedName name="analisis">#REF!,#REF!,#REF!</definedName>
    <definedName name="ANALISIS_DE_COSTOS">#REF!</definedName>
    <definedName name="analisis2">#REF!</definedName>
    <definedName name="analisisI">#REF!</definedName>
    <definedName name="Anclaje_de_Pilotes">#REF!</definedName>
    <definedName name="Anclaje_de_Pilotes_2">#N/A</definedName>
    <definedName name="Anclaje_de_Pilotes_3">#N/A</definedName>
    <definedName name="ANDAMIOS">#REF!</definedName>
    <definedName name="Andamios____0.25_planchas_plywood___10_usos">[16]Insumos!$B$25:$D$25</definedName>
    <definedName name="andamiosin">#REF!</definedName>
    <definedName name="ANDAMIOSPLAF">#REF!</definedName>
    <definedName name="ANG2X2SOPLAMPCONTRA">#REF!</definedName>
    <definedName name="ANGULAR">#REF!</definedName>
    <definedName name="ANGULAR_2">"$#REF!.$B$246"</definedName>
    <definedName name="ANGULAR_3">"$#REF!.$B$246"</definedName>
    <definedName name="ANTEPECHO">'[26]anal term'!$F$1819</definedName>
    <definedName name="APLICARLACA2C">#REF!</definedName>
    <definedName name="AQUAPEL">#REF!</definedName>
    <definedName name="ARANDELA_INODORO_PVC_4">#REF!</definedName>
    <definedName name="ARANDELAPLAS">#REF!</definedName>
    <definedName name="ARCILLA_ROJA">#REF!</definedName>
    <definedName name="are" hidden="1">'[21]ANALISIS STO DGO'!#REF!</definedName>
    <definedName name="_xlnm.Extract">#REF!</definedName>
    <definedName name="_xlnm.Print_Area" localSheetId="0">'LISTADO DE PARTIDA EL QUEMAITO'!$A$1:$G$415</definedName>
    <definedName name="_xlnm.Print_Area">#REF!</definedName>
    <definedName name="AREA1">#REF!</definedName>
    <definedName name="AREA12">#REF!</definedName>
    <definedName name="AREA34">#REF!</definedName>
    <definedName name="AREA38">#REF!</definedName>
    <definedName name="ARENA">#REF!</definedName>
    <definedName name="Arena_Fina">[16]Insumos!$B$17:$D$17</definedName>
    <definedName name="Arena_Gruesa_Lavada">[16]Insumos!$B$16:$D$16</definedName>
    <definedName name="ARENA_LAV_CLASIF">'[24]MATERIALES LISTADO'!$D$9</definedName>
    <definedName name="ARENA_PAÑETE">#REF!</definedName>
    <definedName name="Arena_Triturada_y_Lavada___especial_para_hormigones">[16]Insumos!$B$14:$D$14</definedName>
    <definedName name="ARENAAZUL">#REF!</definedName>
    <definedName name="arenabca">#REF!</definedName>
    <definedName name="ARENAF">#REF!</definedName>
    <definedName name="ARENAFINA">#REF!</definedName>
    <definedName name="ARENAG">#REF!</definedName>
    <definedName name="ARENAGRUESA">#REF!</definedName>
    <definedName name="ArenaItabo">#REF!</definedName>
    <definedName name="arenalavada">[18]MATERIALES!$G$13</definedName>
    <definedName name="ARENAMINA">#REF!</definedName>
    <definedName name="ARENAPAÑETE">#REF!</definedName>
    <definedName name="ArenaPlanta">#REF!</definedName>
    <definedName name="arenapta">#REF!</definedName>
    <definedName name="ari">#REF!</definedName>
    <definedName name="arii">#REF!</definedName>
    <definedName name="ariii">#REF!</definedName>
    <definedName name="ariiii">#REF!</definedName>
    <definedName name="aris" hidden="1">#REF!</definedName>
    <definedName name="aris2" hidden="1">#REF!</definedName>
    <definedName name="ARISS" hidden="1">#REF!</definedName>
    <definedName name="ARQSA">#REF!</definedName>
    <definedName name="arranque">'[15]Listado Equipos a utilizar'!#REF!</definedName>
    <definedName name="as">'[27]M.O.'!#REF!</definedName>
    <definedName name="asd">#REF!</definedName>
    <definedName name="asfali">#REF!</definedName>
    <definedName name="asfalii">#REF!</definedName>
    <definedName name="asfaliii">#REF!</definedName>
    <definedName name="asfaliiii">#REF!</definedName>
    <definedName name="asientoi">#REF!</definedName>
    <definedName name="asientoii">#REF!</definedName>
    <definedName name="asientoiii">#REF!</definedName>
    <definedName name="asientoiiii">#REF!</definedName>
    <definedName name="ASIENTOINOCORRIENTE">#REF!</definedName>
    <definedName name="AYCARP">[28]INS!#REF!</definedName>
    <definedName name="ayoperador">#REF!</definedName>
    <definedName name="AYUDANTE">#REF!</definedName>
    <definedName name="Ayudante_2da">#REF!</definedName>
    <definedName name="Ayudante_Soldador">#REF!</definedName>
    <definedName name="ayudcadenero">[18]OBRAMANO!$F$67</definedName>
    <definedName name="b">#REF!</definedName>
    <definedName name="Baldosas_Granito_40x40____Linea_de_Lujo_Color">[16]Insumos!$B$26:$D$26</definedName>
    <definedName name="BALDOSAS_TRANSPARENTE">#REF!</definedName>
    <definedName name="banci">#REF!</definedName>
    <definedName name="bancii">#REF!</definedName>
    <definedName name="banciii">#REF!</definedName>
    <definedName name="banciiii">#REF!</definedName>
    <definedName name="BANERAHFBCAPVC">#REF!</definedName>
    <definedName name="BANERAHFCOLPVC">#REF!</definedName>
    <definedName name="BANERALIVBCAPVC">#REF!</definedName>
    <definedName name="BANERAPVCBCAPVC">#REF!</definedName>
    <definedName name="BANERAPVCCOLPVC">#REF!</definedName>
    <definedName name="banli">#REF!</definedName>
    <definedName name="banlii">#REF!</definedName>
    <definedName name="banliii">#REF!</definedName>
    <definedName name="banliiii">#REF!</definedName>
    <definedName name="BAÑERAHFBCA">#REF!</definedName>
    <definedName name="BAÑERAHFCOL">#REF!</definedName>
    <definedName name="BAÑERALIV">#REF!</definedName>
    <definedName name="BARANDACURVACONTRA">#REF!</definedName>
    <definedName name="BARANDACURVAM2CONTRA">#REF!</definedName>
    <definedName name="BARANDARECTACONTRA">#REF!</definedName>
    <definedName name="BARANDARECTAM2CONTRA">#REF!</definedName>
    <definedName name="BARANDILLA">#REF!</definedName>
    <definedName name="BARANDILLA_2">#N/A</definedName>
    <definedName name="BARANDILLA_3">#N/A</definedName>
    <definedName name="barra12">[11]analisis!$G$2860</definedName>
    <definedName name="BASE">#REF!</definedName>
    <definedName name="BASE_CONTEN">#REF!</definedName>
    <definedName name="baseia">#REF!</definedName>
    <definedName name="baseib">#REF!</definedName>
    <definedName name="baseic">#REF!</definedName>
    <definedName name="baseiia">#REF!</definedName>
    <definedName name="baseiib">#REF!</definedName>
    <definedName name="baseiic">#REF!</definedName>
    <definedName name="baseiiia">#REF!</definedName>
    <definedName name="baseiiib">#REF!</definedName>
    <definedName name="baseiiic">#REF!</definedName>
    <definedName name="baseiiiia">#REF!</definedName>
    <definedName name="baseiiiib">#REF!</definedName>
    <definedName name="baseiiiic">#REF!</definedName>
    <definedName name="bbthsrty">#REF!</definedName>
    <definedName name="BENEFICIOS">#REF!</definedName>
    <definedName name="Bidet_Royal____Aparato">[4]Insumos!#REF!</definedName>
    <definedName name="BIDETBCO">#REF!</definedName>
    <definedName name="BIDETBCOPVC">#REF!</definedName>
    <definedName name="BIDETCOL">#REF!</definedName>
    <definedName name="BIDETCOLPVC">#REF!</definedName>
    <definedName name="BISAGRA">#REF!</definedName>
    <definedName name="bloc6">'[26]anal term'!$G$251</definedName>
    <definedName name="block.8.bnp.20">'[29]Ana. blocks y termin.'!$D$6</definedName>
    <definedName name="BLOCK_4">#REF!</definedName>
    <definedName name="BLOCK_6">#REF!</definedName>
    <definedName name="BLOCK_8">#REF!</definedName>
    <definedName name="BLOCK_CALADO">#REF!</definedName>
    <definedName name="BLOCK0.10M">#REF!</definedName>
    <definedName name="BLOCK0.15M">#REF!</definedName>
    <definedName name="BLOCK0.20M">#REF!</definedName>
    <definedName name="BLOCK0.30M">#REF!</definedName>
    <definedName name="BLOCK10">#REF!</definedName>
    <definedName name="BLOCK12">#REF!</definedName>
    <definedName name="block4">#REF!</definedName>
    <definedName name="BLOCK4RUST">#REF!</definedName>
    <definedName name="BLOCK5">#REF!</definedName>
    <definedName name="BLOCK6">#REF!</definedName>
    <definedName name="BLOCK640">#REF!</definedName>
    <definedName name="BLOCK6VIO2">#REF!</definedName>
    <definedName name="block8">#REF!</definedName>
    <definedName name="BLOCK820">#REF!</definedName>
    <definedName name="BLOCK820CLLENAS">#REF!</definedName>
    <definedName name="BLOCK840">#REF!</definedName>
    <definedName name="BLOCK840CLLENAS">#REF!</definedName>
    <definedName name="BLOCK8RUST">#REF!</definedName>
    <definedName name="BLOCKCA">#REF!</definedName>
    <definedName name="BLOCKCALAD666">#REF!</definedName>
    <definedName name="BLOCKCALAD886">#REF!</definedName>
    <definedName name="BLOCKCALADORN152040">#REF!</definedName>
    <definedName name="BLOCKORNAMENTAL">#REF!</definedName>
    <definedName name="Bloques_de_4">[16]Insumos!$B$21:$D$21</definedName>
    <definedName name="Bloques_de_6">[16]Insumos!$B$22:$D$22</definedName>
    <definedName name="Bloques_de_8">[16]Insumos!$B$23:$D$23</definedName>
    <definedName name="bloques4">[18]MATERIALES!#REF!</definedName>
    <definedName name="bloques6">[18]MATERIALES!#REF!</definedName>
    <definedName name="bloques8">[18]MATERIALES!#REF!</definedName>
    <definedName name="BOMBA">#REF!</definedName>
    <definedName name="BOMBA_ACHIQUE">#REF!</definedName>
    <definedName name="bombahorm">#REF!</definedName>
    <definedName name="BOMBILLAS_1500W">[30]INSU!$B$42</definedName>
    <definedName name="BOQUILLA_FREGADERO_CROMO">#REF!</definedName>
    <definedName name="BOQUILLA_LAVADERO_CROMO">#REF!</definedName>
    <definedName name="BOQUILLAFREG">#REF!</definedName>
    <definedName name="BOQUILLALAV">#REF!</definedName>
    <definedName name="BOQUILLALAV212TAPON">#REF!</definedName>
    <definedName name="BOQUILLALAVCRO">#REF!</definedName>
    <definedName name="BOQUILLALAVPVC">#REF!</definedName>
    <definedName name="BORDILLO4">#REF!</definedName>
    <definedName name="BORDILLO6">#REF!</definedName>
    <definedName name="BORDILLO8">#REF!</definedName>
    <definedName name="Borrar_C.A1">'[31]Col.Amarre'!$J$9:$M$9,'[31]Col.Amarre'!$J$10:$R$10,'[31]Col.Amarre'!$AG$13:$AH$13,'[31]Col.Amarre'!$AJ$11:$AK$11,'[31]Col.Amarre'!$AP$13:$AQ$13,'[31]Col.Amarre'!$AR$11:$AS$11,'[31]Col.Amarre'!$D$16:$M$35,'[31]Col.Amarre'!$V$16:$AC$35</definedName>
    <definedName name="Borrar_Esc.">[31]Escalera!$J$9:$M$9,[31]Escalera!$J$10:$R$10,[31]Escalera!$AL$14:$AM$14,[31]Escalera!$AL$16:$AM$16,[31]Escalera!$I$16:$M$16,[31]Escalera!$B$19:$AE$32,[31]Escalera!$AN$19:$AQ$32</definedName>
    <definedName name="Borrar_Muros">[31]Muros!$W$15:$Z$15,[31]Muros!$AA$15:$AD$15,[31]Muros!$AF$13,[31]Muros!$K$20:$L$20,[31]Muros!$O$26:$P$26</definedName>
    <definedName name="Borrar_Precio">'[32]Cotz.'!$F$23:$F$800,'[32]Cotz.'!$K$280:$K$800</definedName>
    <definedName name="Borrar_V.C1">[33]qqVgas!$J$9:$M$9,[33]qqVgas!$J$10:$R$10,[33]qqVgas!$AJ$11:$AK$11,[33]qqVgas!$AR$11:$AS$11,[33]qqVgas!$AG$13:$AH$13,[33]qqVgas!$AP$13:$AQ$13,[33]qqVgas!$D$16:$AC$195</definedName>
    <definedName name="BOTE">#REF!</definedName>
    <definedName name="Bote_de_Material">[16]Insumos!$B$27:$D$27</definedName>
    <definedName name="BOTEEQUIPO">#REF!</definedName>
    <definedName name="BOTEMANO">'[34]Analisis de P. U. '!#REF!</definedName>
    <definedName name="bOTIQUIN01">#REF!</definedName>
    <definedName name="bOTIQUIN02">#REF!</definedName>
    <definedName name="bOTIQUIN03">#REF!</definedName>
    <definedName name="bOTIQUIN04">#REF!</definedName>
    <definedName name="bOTIQUIN05">#REF!</definedName>
    <definedName name="bOTIQUIN06">#REF!</definedName>
    <definedName name="BOTONTIMBRE">#REF!</definedName>
    <definedName name="BPLUV4SDR41CONTRA">#REF!</definedName>
    <definedName name="BREAKER15">#REF!</definedName>
    <definedName name="BREAKERS">#REF!</definedName>
    <definedName name="BREAKERS_15A">#REF!</definedName>
    <definedName name="BREAKERS_20A">#REF!</definedName>
    <definedName name="BREAKERS_30A">#REF!</definedName>
    <definedName name="Brigada_de_Topografía__incluyendo_equipos">[16]Insumos!$B$148:$D$148</definedName>
    <definedName name="BRIGADATOPOGRAFICA">'[25]M.O.'!$C$9</definedName>
    <definedName name="brochas">#REF!</definedName>
    <definedName name="C._ADICIONAL">#N/A</definedName>
    <definedName name="c.gas.gen">#REF!</definedName>
    <definedName name="CABALLETEBARRO">#REF!</definedName>
    <definedName name="CABALLETEZ29">#REF!</definedName>
    <definedName name="Cable_de_Postensado">#REF!</definedName>
    <definedName name="Cable_de_Postensado_2">#N/A</definedName>
    <definedName name="Cable_de_Postensado_3">#N/A</definedName>
    <definedName name="cablo2">[26]Volumenes!$I$2234</definedName>
    <definedName name="CABTEJAASFINST">#REF!</definedName>
    <definedName name="CACERO">#REF!</definedName>
    <definedName name="CACERO60">#REF!</definedName>
    <definedName name="CACEROCOLCIR">#REF!</definedName>
    <definedName name="CACEROCOLML">#REF!</definedName>
    <definedName name="CACEROLOSALIMA">#REF!</definedName>
    <definedName name="CACEROMALLA">#REF!</definedName>
    <definedName name="CACEROML">#REF!</definedName>
    <definedName name="CACEROPI">#REF!</definedName>
    <definedName name="CACEROPORTICO">#REF!</definedName>
    <definedName name="CACERORAMPA">#REF!</definedName>
    <definedName name="CACEROSUBIR2">#REF!</definedName>
    <definedName name="CACEROSUBIR3">#REF!</definedName>
    <definedName name="CACEROSUBIR4">#REF!</definedName>
    <definedName name="CACEROSUBIR5">#REF!</definedName>
    <definedName name="CACEROSUBIR6">#REF!</definedName>
    <definedName name="CACEROVIGAML">#REF!</definedName>
    <definedName name="CACEROZAP">#REF!</definedName>
    <definedName name="cadeneros">'[20]O.M. y Salarios'!#REF!</definedName>
    <definedName name="CADOQUIN">#REF!</definedName>
    <definedName name="CAJA_2x4_12">#REF!</definedName>
    <definedName name="CAJA_2x4_34">#REF!</definedName>
    <definedName name="CAJA_OCTAGONAL">#REF!</definedName>
    <definedName name="CAJA2412">#REF!</definedName>
    <definedName name="CAJA2434">#REF!</definedName>
    <definedName name="CAJA4434">#REF!</definedName>
    <definedName name="CAJAOCTA12">#REF!</definedName>
    <definedName name="cal">#REF!</definedName>
    <definedName name="Cal_Pomier____50_Lbs.">[16]Insumos!$B$29:$D$29</definedName>
    <definedName name="CALADOBARRO66">#REF!</definedName>
    <definedName name="CALADOBARRO88">#REF!</definedName>
    <definedName name="CALELECRI12">#REF!</definedName>
    <definedName name="CALELECRI20">#REF!</definedName>
    <definedName name="CALELECRI30">#REF!</definedName>
    <definedName name="CALELECRI42">#REF!</definedName>
    <definedName name="CALELECRI6">#REF!</definedName>
    <definedName name="CALELECRI60">#REF!</definedName>
    <definedName name="CALELECRI8">#REF!</definedName>
    <definedName name="CALELEIMP20">#REF!</definedName>
    <definedName name="CALELEIMP30">#REF!</definedName>
    <definedName name="CALELEIMP40">#REF!</definedName>
    <definedName name="CALELEIMP80">#REF!</definedName>
    <definedName name="CALICHE">#REF!</definedName>
    <definedName name="CALICHEB">#REF!</definedName>
    <definedName name="calle">#REF!</definedName>
    <definedName name="CAMARACAL">#REF!</definedName>
    <definedName name="CAMARAROC">#REF!</definedName>
    <definedName name="CAMARATIE">#REF!</definedName>
    <definedName name="CAMION_BOTE">#REF!</definedName>
    <definedName name="camioncama">'[15]Listado Equipos a utilizar'!#REF!</definedName>
    <definedName name="camioneta">'[15]Listado Equipos a utilizar'!#REF!</definedName>
    <definedName name="CAMIONVOLTEO">[18]EQUIPOS!$I$19</definedName>
    <definedName name="Campamento">#REF!</definedName>
    <definedName name="Campamento234">#REF!</definedName>
    <definedName name="CAN">[5]A!#REF!</definedName>
    <definedName name="CANALETACONTRA">#REF!</definedName>
    <definedName name="canali">#REF!</definedName>
    <definedName name="canalii">#REF!</definedName>
    <definedName name="canaliii">#REF!</definedName>
    <definedName name="canaliiii">#REF!</definedName>
    <definedName name="CANDADO">#REF!</definedName>
    <definedName name="Cant">#REF!</definedName>
    <definedName name="Cant_2">"$#REF!.$D$1:$D$65534"</definedName>
    <definedName name="Cant_3">"$#REF!.$D$1:$D$65534"</definedName>
    <definedName name="CANT1">#REF!</definedName>
    <definedName name="CANT1_2">"$#REF!.$D$1:$D$65534"</definedName>
    <definedName name="CANT1_3">"$#REF!.$D$1:$D$65534"</definedName>
    <definedName name="cant10">#REF!</definedName>
    <definedName name="cant2">#REF!</definedName>
    <definedName name="CANT3">#REF!</definedName>
    <definedName name="cant4">[4]Sheet4!$C$1:$C$65536</definedName>
    <definedName name="cant5">[4]Sheet5!$C$1:$C$65536</definedName>
    <definedName name="CANT6">#REF!</definedName>
    <definedName name="CANT6_2">"$#REF!.$C$1:$C$65534"</definedName>
    <definedName name="CANT6_3">"$#REF!.$C$1:$C$65534"</definedName>
    <definedName name="cant7">#REF!</definedName>
    <definedName name="Cant8">#REF!</definedName>
    <definedName name="canta">#REF!</definedName>
    <definedName name="canta_2">"$#REF!.$H$1:$H$65534"</definedName>
    <definedName name="canta_3">"$#REF!.$H$1:$H$65534"</definedName>
    <definedName name="CANTIDADPRESUPUESTO">#REF!</definedName>
    <definedName name="CANTIDADPRESUPUESTO_2">"$#REF!.$C$1:$C$65534"</definedName>
    <definedName name="CANTIDADPRESUPUESTO_3">"$#REF!.$C$1:$C$65534"</definedName>
    <definedName name="CANTO">#REF!</definedName>
    <definedName name="cantp">#REF!</definedName>
    <definedName name="cantp_2">"$#REF!.$J$1:$J$65534"</definedName>
    <definedName name="cantp_3">"$#REF!.$J$1:$J$65534"</definedName>
    <definedName name="cantpre">#REF!</definedName>
    <definedName name="cantpre_2">"$#REF!.$D$1:$D$65534"</definedName>
    <definedName name="cantpre_3">"$#REF!.$D$1:$D$65534"</definedName>
    <definedName name="cantt">#REF!</definedName>
    <definedName name="cantt_2">"$#REF!.$L$1:$L$65534"</definedName>
    <definedName name="cantt_3">"$#REF!.$L$1:$L$65534"</definedName>
    <definedName name="CAOBA">#REF!</definedName>
    <definedName name="Capatazequipo">[18]OBRAMANO!$F$81</definedName>
    <definedName name="CAR.SOC">'[35]Cargas Sociales'!$G$23</definedName>
    <definedName name="CARANTEPECHO">'[25]M.O.'!#REF!</definedName>
    <definedName name="CARANTEPH10">#REF!</definedName>
    <definedName name="CARARCOFONDO20RADIO3">#REF!</definedName>
    <definedName name="CARASB36">#REF!</definedName>
    <definedName name="CARASB36ENLATES">#REF!</definedName>
    <definedName name="CARASB38">#REF!</definedName>
    <definedName name="CARASB38ENLATES">#REF!</definedName>
    <definedName name="CARCABASB">#REF!</definedName>
    <definedName name="CARCABZINC">#REF!</definedName>
    <definedName name="CARCIELORASB2X2">#REF!</definedName>
    <definedName name="CARCIELORCARCOSTILLA">#REF!</definedName>
    <definedName name="CARCIELORPLY2X2">#REF!</definedName>
    <definedName name="CARCIELORPLYCARPIEDRA">#REF!</definedName>
    <definedName name="CARCOL1X1CONF">#REF!</definedName>
    <definedName name="CARCOL1X1INST">#REF!</definedName>
    <definedName name="CARCOL2TAPA10RETALLE">#REF!</definedName>
    <definedName name="CARCOL2TAPA20RETALLE">#REF!</definedName>
    <definedName name="CARCOL2TAPA30">#REF!</definedName>
    <definedName name="CARCOL2TAPA30RETALLE">#REF!</definedName>
    <definedName name="CARCOL2TAPA40">#REF!</definedName>
    <definedName name="CARCOL2TAPA50">#REF!</definedName>
    <definedName name="CARCOL30">'[25]M.O.'!#REF!</definedName>
    <definedName name="CARCOL30X30CONF">#REF!</definedName>
    <definedName name="CARCOL30X30INST">#REF!</definedName>
    <definedName name="CARCOL40X40CONF">#REF!</definedName>
    <definedName name="CARCOL40X40INST">#REF!</definedName>
    <definedName name="CARCOL50">'[25]M.O.'!#REF!</definedName>
    <definedName name="CARCOL50X50CONF">#REF!</definedName>
    <definedName name="CARCOL50X50INST">#REF!</definedName>
    <definedName name="CARCOL60X60CONF">#REF!</definedName>
    <definedName name="CARCOL60X60INST">#REF!</definedName>
    <definedName name="CARCOL70X70CONF">#REF!</definedName>
    <definedName name="CARCOL70X70INST">#REF!</definedName>
    <definedName name="CARCOL80X80CONF">#REF!</definedName>
    <definedName name="CARCOL80X80INST">#REF!</definedName>
    <definedName name="CARCOLAMARRE">'[25]M.O.'!#REF!</definedName>
    <definedName name="CARCOLCONICA50">#REF!</definedName>
    <definedName name="CARCOLCONICA60">#REF!</definedName>
    <definedName name="CARCOLRED50">#REF!</definedName>
    <definedName name="CARCOLRED60">#REF!</definedName>
    <definedName name="CARDIN20LUZ2">#REF!</definedName>
    <definedName name="CARDIN40LUZ2">#REF!</definedName>
    <definedName name="CARDIVPLY1">#REF!</definedName>
    <definedName name="CARDIVPLY2">#REF!</definedName>
    <definedName name="CARETEO">#REF!</definedName>
    <definedName name="CARFP275">#REF!</definedName>
    <definedName name="CARFP3">#REF!</definedName>
    <definedName name="CARFP4">#REF!</definedName>
    <definedName name="CARFP5">#REF!</definedName>
    <definedName name="CARFP6">#REF!</definedName>
    <definedName name="CARGA_SOCIAL">#REF!</definedName>
    <definedName name="cargador">'[15]Listado Equipos a utilizar'!#REF!</definedName>
    <definedName name="CARGADORB">[36]EQUIPOS!$D$13</definedName>
    <definedName name="CARLOSAPLA">'[25]M.O.'!#REF!</definedName>
    <definedName name="CARLOSAVARIASAGUAS">'[25]M.O.'!#REF!</definedName>
    <definedName name="CARMURO">'[25]M.O.'!#REF!</definedName>
    <definedName name="CARMUROCONF">#REF!</definedName>
    <definedName name="CARMUROINST">#REF!</definedName>
    <definedName name="CARP1">[28]INS!#REF!</definedName>
    <definedName name="CARP2">[28]INS!#REF!</definedName>
    <definedName name="CARPDINTEL">'[25]M.O.'!#REF!</definedName>
    <definedName name="Carpint.Columna.30.30">'[29]Costos Mano de Obra'!$O$71</definedName>
    <definedName name="CARPINTERIA_COL_PERIMETRO">#REF!</definedName>
    <definedName name="CARPINTERIA_INSTAL_COL_PERIMETRO">#REF!</definedName>
    <definedName name="Carpintero_1ra">[37]MO!$C$21</definedName>
    <definedName name="Carpintero_2da">[37]MO!$C$20</definedName>
    <definedName name="CARPVIGA2040">'[25]M.O.'!#REF!</definedName>
    <definedName name="CARPVIGA3050">'[25]M.O.'!#REF!</definedName>
    <definedName name="CARPVIGA3060">'[25]M.O.'!#REF!</definedName>
    <definedName name="CARPVIGA4080">'[25]M.O.'!#REF!</definedName>
    <definedName name="CARRAMPA">'[25]M.O.'!#REF!</definedName>
    <definedName name="CARRAMPALISACONF">#REF!</definedName>
    <definedName name="CARRASTRE2">#REF!</definedName>
    <definedName name="CARRASTRE3">#REF!</definedName>
    <definedName name="CARRASTRE5">#REF!</definedName>
    <definedName name="CARRETILLA">#REF!</definedName>
    <definedName name="Carretilla____2_P3_______TIPO_JEEP">[4]Insumos!#REF!</definedName>
    <definedName name="CARSISALENLATES">#REF!</definedName>
    <definedName name="CARTIJATOR">#REF!</definedName>
    <definedName name="CARTIJCLAV">#REF!</definedName>
    <definedName name="CARVIGAAMA1520X20">#REF!</definedName>
    <definedName name="CARVIGAAMA1520X30">#REF!</definedName>
    <definedName name="CARVIGAAMA1520X40">#REF!</definedName>
    <definedName name="CARVIGAAMA1520X50">#REF!</definedName>
    <definedName name="CARVIGAFONDOH10">#REF!</definedName>
    <definedName name="CARVIGAINVFONDO10">#REF!</definedName>
    <definedName name="CARVIGAINVTAPA10">#REF!</definedName>
    <definedName name="CARVIGATAPAH10">#REF!</definedName>
    <definedName name="CARVIGZAP40X40">#REF!</definedName>
    <definedName name="CARVIGZAP50X50">#REF!</definedName>
    <definedName name="CARVIGZAP60X60">#REF!</definedName>
    <definedName name="CARVUELO1">#REF!</definedName>
    <definedName name="CARVUELO10">#REF!</definedName>
    <definedName name="CARVUELO20">#REF!</definedName>
    <definedName name="CARVUELO30">#REF!</definedName>
    <definedName name="CARVUELO40">#REF!</definedName>
    <definedName name="CARVUELO5090">#REF!</definedName>
    <definedName name="CARZINC">#REF!</definedName>
    <definedName name="CARZINCENLATES">#REF!</definedName>
    <definedName name="CASBESTO">'[25]M.O.'!#REF!</definedName>
    <definedName name="CASCAJO">#REF!</definedName>
    <definedName name="Cascajo_Limpio">[16]Insumos!$B$13:$D$13</definedName>
    <definedName name="Cascajo_Sucio">[4]Insumos!#REF!</definedName>
    <definedName name="CASETA200">#REF!</definedName>
    <definedName name="CASETA200M2">#REF!</definedName>
    <definedName name="CASETA500">#REF!</definedName>
    <definedName name="CASETAM2">#REF!</definedName>
    <definedName name="Casting_Bed">#REF!</definedName>
    <definedName name="Casting_Bed_2">#N/A</definedName>
    <definedName name="Casting_Bed_3">#N/A</definedName>
    <definedName name="CAT214BFT">[18]EQUIPOS!$I$15</definedName>
    <definedName name="Cat950B">[18]EQUIPOS!$I$14</definedName>
    <definedName name="CAVOSC">#REF!</definedName>
    <definedName name="CB">#REF!</definedName>
    <definedName name="CBAJVEN2">#REF!</definedName>
    <definedName name="CBAJVEN3">#REF!</definedName>
    <definedName name="CBAJVEN6">#REF!</definedName>
    <definedName name="CBANERALIV">#REF!</definedName>
    <definedName name="CBANERAPES">#REF!</definedName>
    <definedName name="CBASEBAN">#REF!</definedName>
    <definedName name="CBIDET">#REF!</definedName>
    <definedName name="CBLOCK10">[28]INS!#REF!</definedName>
    <definedName name="CBLOCK12">#REF!</definedName>
    <definedName name="CBLOCK4">#REF!</definedName>
    <definedName name="CBLOCK5">#REF!</definedName>
    <definedName name="CBLOCK52520">#REF!</definedName>
    <definedName name="CBLOCK6">#REF!</definedName>
    <definedName name="CBLOCK6818">#REF!</definedName>
    <definedName name="CBLOCK8">#REF!</definedName>
    <definedName name="CBLOCKCRI">#REF!</definedName>
    <definedName name="CBLOCKIRR">#REF!</definedName>
    <definedName name="CBLOCKORN">#REF!</definedName>
    <definedName name="CBOTON">#REF!</definedName>
    <definedName name="CBREAKERS">#REF!</definedName>
    <definedName name="CCAMINS2">#REF!</definedName>
    <definedName name="CCAMINS3Y4">#REF!</definedName>
    <definedName name="CCAMINS5Y6">#REF!</definedName>
    <definedName name="CCOLAGUA1">#REF!</definedName>
    <definedName name="CCOLAGUA12">#REF!</definedName>
    <definedName name="CCOLAGUA2">#REF!</definedName>
    <definedName name="CDESAGUE2">#REF!</definedName>
    <definedName name="CDESAGUE3Y4">#REF!</definedName>
    <definedName name="CDESAGUE3Y4CONPARRILLA">#REF!</definedName>
    <definedName name="CDESAGUEP2">#REF!</definedName>
    <definedName name="CDESAGUEP3">#REF!</definedName>
    <definedName name="CDESAGUEP5">#REF!</definedName>
    <definedName name="CDUCHA">#REF!</definedName>
    <definedName name="CEDRO">#REF!</definedName>
    <definedName name="cem">[13]Precio!$F$9</definedName>
    <definedName name="CEMCPVC14">#REF!</definedName>
    <definedName name="CEMCPVCPINTA">#REF!</definedName>
    <definedName name="cemento">'[38]PRE Desvio Alcant.  Potable'!$I$49</definedName>
    <definedName name="cemento.pañete">'[39]Insumos materiales'!$J$20</definedName>
    <definedName name="Cemento_1">#N/A</definedName>
    <definedName name="Cemento_2">#N/A</definedName>
    <definedName name="Cemento_3">#N/A</definedName>
    <definedName name="CEMENTO_BLANCO">#REF!</definedName>
    <definedName name="Cemento_Gris">[23]Materiales!$B$3</definedName>
    <definedName name="CEMENTO_GRIS_FDA">'[24]MATERIALES LISTADO'!$D$17</definedName>
    <definedName name="CEMENTO_PVC">#REF!</definedName>
    <definedName name="cementoblanco">[18]MATERIALES!#REF!</definedName>
    <definedName name="CEMENTOG">#REF!</definedName>
    <definedName name="cementogris">[18]MATERIALES!$G$17</definedName>
    <definedName name="CEMENTOP">#REF!</definedName>
    <definedName name="CEMENTOPVCCANOPINTA">#REF!</definedName>
    <definedName name="CEMPALMEAGUA1">#REF!</definedName>
    <definedName name="CEMPALMEAGUA112">#REF!</definedName>
    <definedName name="CEMPALMEAGUA114">#REF!</definedName>
    <definedName name="CEMPALMEAGUA1234">#REF!</definedName>
    <definedName name="CEMPALMEAGUA2">#REF!</definedName>
    <definedName name="cer20x203">'[26]anal term'!$G$958</definedName>
    <definedName name="ceramcr33">[18]MATERIALES!#REF!</definedName>
    <definedName name="ceramcriolla">[18]MATERIALES!#REF!</definedName>
    <definedName name="Ceramica.Criolla.40.40">'[29]Insumos materiales'!$J$48</definedName>
    <definedName name="CERAMICA_20x20_BLANCA">#REF!</definedName>
    <definedName name="Cerámica_30x30_Pared">[16]Insumos!$B$35:$D$35</definedName>
    <definedName name="CERAMICA_ANTIDESLIZANTE">#REF!</definedName>
    <definedName name="Cerámica_Italiana_Pared">[16]Insumos!$B$34:$D$34</definedName>
    <definedName name="CERAMICA_PISOS_40x40">#REF!</definedName>
    <definedName name="ceramicaitalia">[18]MATERIALES!#REF!</definedName>
    <definedName name="ceramicaitaliapared">[18]MATERIALES!#REF!</definedName>
    <definedName name="ceramicaitalipared">[18]MATERIALES!#REF!</definedName>
    <definedName name="ceramicapared">#REF!</definedName>
    <definedName name="CERAMICAPAREDP">#REF!</definedName>
    <definedName name="CERAMICAPAREDS">#REF!</definedName>
    <definedName name="CERAMICAPISOP">#REF!</definedName>
    <definedName name="CERAMICAPISOS">#REF!</definedName>
    <definedName name="ceramicapp">#REF!</definedName>
    <definedName name="CERTIFIC_DE_PAGO">#REF!</definedName>
    <definedName name="CESCHCH">#REF!</definedName>
    <definedName name="CFREGADERO1CAMARA">#REF!</definedName>
    <definedName name="CFREGADERO2CAMARAS">#REF!</definedName>
    <definedName name="cfrontal">'[20]Resumen Precio Equipos'!$I$16</definedName>
    <definedName name="CG">#REF!</definedName>
    <definedName name="CHAZO">[30]INSU!$B$104</definedName>
    <definedName name="CHAZO25">#REF!</definedName>
    <definedName name="CHAZO30">#REF!</definedName>
    <definedName name="CHAZO40">#REF!</definedName>
    <definedName name="CHAZOCERAMICA">#REF!</definedName>
    <definedName name="CHAZOLADRILLO">#REF!</definedName>
    <definedName name="CHAZOS">#REF!</definedName>
    <definedName name="Chazos____Corte">[16]Insumos!$B$46:$D$46</definedName>
    <definedName name="CHAZOZOCALO">#REF!</definedName>
    <definedName name="CHEQUE_HORZ_34">#REF!</definedName>
    <definedName name="CHEQUE_VERT_34">#REF!</definedName>
    <definedName name="chilena">#REF!</definedName>
    <definedName name="Chofercisterna">[18]OBRAMANO!$F$79</definedName>
    <definedName name="CINODORO">#REF!</definedName>
    <definedName name="CINODOROFLUXOMETRO">#REF!</definedName>
    <definedName name="CINT1">#REF!</definedName>
    <definedName name="CINT2">#REF!</definedName>
    <definedName name="CINT3">#REF!</definedName>
    <definedName name="CINT3V">#REF!</definedName>
    <definedName name="CINT4V">#REF!</definedName>
    <definedName name="CINTAPELIGRO">#REF!</definedName>
    <definedName name="CINTPIL">#REF!</definedName>
    <definedName name="CISEGMONO100">#REF!</definedName>
    <definedName name="CISEGMONO30">#REF!</definedName>
    <definedName name="CISEGMONO60">#REF!</definedName>
    <definedName name="cisterna">'[15]Listado Equipos a utilizar'!$I$11</definedName>
    <definedName name="CISTERNA4CAL">#REF!</definedName>
    <definedName name="CISTERNA4ROC">#REF!</definedName>
    <definedName name="CISTERNA8TIE">#REF!</definedName>
    <definedName name="CIUPAISJAGS">#REF!</definedName>
    <definedName name="CIUPAISPROY">#REF!</definedName>
    <definedName name="CLADRILLOS">#REF!</definedName>
    <definedName name="CLAVADERO1">#REF!</definedName>
    <definedName name="CLAVADERO2">#REF!</definedName>
    <definedName name="CLAVAMANOS">#REF!</definedName>
    <definedName name="CLAVCLI">#REF!</definedName>
    <definedName name="CLAVEMP">#REF!</definedName>
    <definedName name="CLAVO">#REF!</definedName>
    <definedName name="CLAVO_ACERO">#REF!</definedName>
    <definedName name="CLAVO_CORRIENTE">#REF!</definedName>
    <definedName name="CLAVO_ZINC">#REF!</definedName>
    <definedName name="CLAVOA">#REF!</definedName>
    <definedName name="CLAVOGALV">#REF!</definedName>
    <definedName name="CLAVOGALVCARTON">#REF!</definedName>
    <definedName name="Clavos">#REF!</definedName>
    <definedName name="Clavos_2">#N/A</definedName>
    <definedName name="Clavos_3">#N/A</definedName>
    <definedName name="Clavos_Corriente">[16]Insumos!$B$47:$D$47</definedName>
    <definedName name="CLAVOSAC">#REF!</definedName>
    <definedName name="CLAVOSACERO">#REF!</definedName>
    <definedName name="CLAVOSCORRIENTES">#REF!</definedName>
    <definedName name="CLAVOZINC">[40]INS!$D$767</definedName>
    <definedName name="CLAVPATAS">#REF!</definedName>
    <definedName name="CLAVPEDES">#REF!</definedName>
    <definedName name="CLAVSALON">#REF!</definedName>
    <definedName name="CLLAVEDUCHA">#REF!</definedName>
    <definedName name="CLUCES">#REF!</definedName>
    <definedName name="CMALLA10">#REF!</definedName>
    <definedName name="CMALLA3">#REF!</definedName>
    <definedName name="CMALLA4">#REF!</definedName>
    <definedName name="CMALLA6">#REF!</definedName>
    <definedName name="CMALLA73">#REF!</definedName>
    <definedName name="CMEZCLADORA">#REF!</definedName>
    <definedName name="CO">#REF!</definedName>
    <definedName name="CODIGO">#N/A</definedName>
    <definedName name="CODO_ACERO_16x25a70">#REF!</definedName>
    <definedName name="CODO_ACERO_16x25menos">#REF!</definedName>
    <definedName name="CODO_ACERO_16x45">#REF!</definedName>
    <definedName name="CODO_ACERO_16x70mas">#REF!</definedName>
    <definedName name="CODO_ACERO_16x90">#REF!</definedName>
    <definedName name="CODO_ACERO_20x90">#REF!</definedName>
    <definedName name="CODO_ACERO_3x45">#REF!</definedName>
    <definedName name="CODO_ACERO_3x90">#REF!</definedName>
    <definedName name="CODO_ACERO_4X45">#REF!</definedName>
    <definedName name="CODO_ACERO_4X90">#REF!</definedName>
    <definedName name="CODO_ACERO_6x25a70">#REF!</definedName>
    <definedName name="CODO_ACERO_6x25menos">#REF!</definedName>
    <definedName name="CODO_ACERO_6x70mas">#REF!</definedName>
    <definedName name="CODO_ACERO_8x25a70">#REF!</definedName>
    <definedName name="CODO_ACERO_8x25menos">#REF!</definedName>
    <definedName name="CODO_ACERO_8x45">#REF!</definedName>
    <definedName name="CODO_ACERO_8x70mas">#REF!</definedName>
    <definedName name="CODO_ACERO_8x90">#REF!</definedName>
    <definedName name="CODO_CPVC_12x90">#REF!</definedName>
    <definedName name="CODO_ELEC_1">#REF!</definedName>
    <definedName name="CODO_ELEC_12">#REF!</definedName>
    <definedName name="CODO_ELEC_1y12">#REF!</definedName>
    <definedName name="CODO_ELEC_2">#REF!</definedName>
    <definedName name="CODO_ELEC_34">#REF!</definedName>
    <definedName name="CODO_HG_1_12_x90">#REF!</definedName>
    <definedName name="CODO_HG_12x90">#REF!</definedName>
    <definedName name="CODO_HG_1x90">#REF!</definedName>
    <definedName name="CODO_HG_1y12x90">#REF!</definedName>
    <definedName name="CODO_HG_2x90">#REF!</definedName>
    <definedName name="CODO_HG_34x90">#REF!</definedName>
    <definedName name="CODO_PVC_DRE_2x45">#REF!</definedName>
    <definedName name="CODO_PVC_DRE_2x90">#REF!</definedName>
    <definedName name="CODO_PVC_DRE_3x45">#REF!</definedName>
    <definedName name="CODO_PVC_DRE_3x90">#REF!</definedName>
    <definedName name="CODO_PVC_DRE_4x45">#REF!</definedName>
    <definedName name="CODO_PVC_DRE_4x90">#REF!</definedName>
    <definedName name="CODO_PVC_PRES_12x90">#REF!</definedName>
    <definedName name="CODO_PVC_PRES_1x90">#REF!</definedName>
    <definedName name="CODO1">#REF!</definedName>
    <definedName name="CODO112">#REF!</definedName>
    <definedName name="CODO12">#REF!</definedName>
    <definedName name="CODO2E">#REF!</definedName>
    <definedName name="CODO3">#REF!</definedName>
    <definedName name="CODO34">#REF!</definedName>
    <definedName name="CODO3E">#REF!</definedName>
    <definedName name="CODO4">#REF!</definedName>
    <definedName name="CODOCPVC12X90">#REF!</definedName>
    <definedName name="CODOCPVC34X90">#REF!</definedName>
    <definedName name="CODOHG112X90">#REF!</definedName>
    <definedName name="CODOHG12X90">#REF!</definedName>
    <definedName name="CODOHG1X90">#REF!</definedName>
    <definedName name="CODOHG212X90">#REF!</definedName>
    <definedName name="CODOHG2X90">#REF!</definedName>
    <definedName name="CODOHG34X90">#REF!</definedName>
    <definedName name="CODOHG3X90">#REF!</definedName>
    <definedName name="CODOHG4X90">#REF!</definedName>
    <definedName name="CODONHG112X90">#REF!</definedName>
    <definedName name="CODONHG12X90">#REF!</definedName>
    <definedName name="CODONHG1X90">#REF!</definedName>
    <definedName name="CODONHG212X90">#REF!</definedName>
    <definedName name="CODONHG2X90">#REF!</definedName>
    <definedName name="CODONHG34X90">#REF!</definedName>
    <definedName name="CODONHG3X90">#REF!</definedName>
    <definedName name="CODONHG4X90">#REF!</definedName>
    <definedName name="CODOPVCDREN2X45">#REF!</definedName>
    <definedName name="CODOPVCDREN2X90">#REF!</definedName>
    <definedName name="CODOPVCDREN3X45">#REF!</definedName>
    <definedName name="CODOPVCDREN3X90">#REF!</definedName>
    <definedName name="CODOPVCDREN4X45">#REF!</definedName>
    <definedName name="CODOPVCDREN4X90">#REF!</definedName>
    <definedName name="CODOPVCDREN6X45">#REF!</definedName>
    <definedName name="CODOPVCPRES112X90">#REF!</definedName>
    <definedName name="CODOPVCPRES12X90">#REF!</definedName>
    <definedName name="CODOPVCPRES1X90">#REF!</definedName>
    <definedName name="CODOPVCPRES2X90">#REF!</definedName>
    <definedName name="CODOPVCPRES34X90">#REF!</definedName>
    <definedName name="CODOPVCPRES3X90">#REF!</definedName>
    <definedName name="CODOPVCPRES4X90">#REF!</definedName>
    <definedName name="CODOPVCPRES6X90">#REF!</definedName>
    <definedName name="coe.esp.gra">#REF!</definedName>
    <definedName name="coef.2">#REF!</definedName>
    <definedName name="coef.adm.">#REF!</definedName>
    <definedName name="COLA_EXT_LAVAMANOS_PVC_1_14x8">#REF!</definedName>
    <definedName name="COLABORA1">#REF!</definedName>
    <definedName name="COLABORA2">#REF!</definedName>
    <definedName name="COLAEXTLAV">#REF!</definedName>
    <definedName name="COLAGUA2SCH40CONTRA">#REF!</definedName>
    <definedName name="COLC1">#REF!</definedName>
    <definedName name="COLC2">#REF!</definedName>
    <definedName name="COLC3CIR">#REF!</definedName>
    <definedName name="COLC4">#REF!</definedName>
    <definedName name="Coloc._bloque_4x_8_x16_pulgs.">#REF!</definedName>
    <definedName name="Coloc.Block.4">'[39]Costos Mano de Obra'!$O$38</definedName>
    <definedName name="Coloc.Block.6">'[29]Costos Mano de Obra'!$O$37</definedName>
    <definedName name="Coloc.Ceramica.Pisos">'[29]Costos Mano de Obra'!$O$46</definedName>
    <definedName name="COLOC_BLOCK4">#REF!</definedName>
    <definedName name="COLOC_BLOCK6">#REF!</definedName>
    <definedName name="COLOC_BLOCK8">#REF!</definedName>
    <definedName name="COLOC_TUB_PEAD_16">#REF!</definedName>
    <definedName name="COLOC_TUB_PEAD_20">#REF!</definedName>
    <definedName name="COLOC_TUB_PEAD_8">#REF!</definedName>
    <definedName name="colocblock6">#REF!</definedName>
    <definedName name="colorante">#REF!</definedName>
    <definedName name="CommHdr">#REF!</definedName>
    <definedName name="CommLabel">#REF!</definedName>
    <definedName name="Comparación">#REF!</definedName>
    <definedName name="COMPENS">#REF!</definedName>
    <definedName name="COMPRESOR">#REF!</definedName>
    <definedName name="Compresores">[18]EQUIPOS!$I$28</definedName>
    <definedName name="COMPUERTA_1x1_VOLANTA">#REF!</definedName>
    <definedName name="concreto">#REF!</definedName>
    <definedName name="concreto_2">#N/A</definedName>
    <definedName name="CONDULET1">#REF!</definedName>
    <definedName name="CONDULET112">#REF!</definedName>
    <definedName name="CONDULET2">#REF!</definedName>
    <definedName name="CONDULET3">#REF!</definedName>
    <definedName name="CONDULET34">#REF!</definedName>
    <definedName name="CONDULET4">#REF!</definedName>
    <definedName name="CONEXBAJ4SDR41A6CONTRA">#REF!</definedName>
    <definedName name="CONEXCLOACA">#REF!</definedName>
    <definedName name="CONFPUERTABISCLA">#REF!</definedName>
    <definedName name="CONFPUERTACLA">#REF!</definedName>
    <definedName name="CONFPUERTAFORROZINC">#REF!</definedName>
    <definedName name="CONFPUERTAPLUM">#REF!</definedName>
    <definedName name="CONTEN">#REF!</definedName>
    <definedName name="CONTENTELFORDM">#REF!</definedName>
    <definedName name="CONTENTELFORDM3">#REF!</definedName>
    <definedName name="CONTRA1">#REF!</definedName>
    <definedName name="CONTRA2">#REF!</definedName>
    <definedName name="control">#REF!</definedName>
    <definedName name="control_2">"$#REF!.$#REF!$#REF!:#REF!#REF!"</definedName>
    <definedName name="control_3">"$#REF!.$#REF!$#REF!:#REF!#REF!"</definedName>
    <definedName name="Conv.">#REF!</definedName>
    <definedName name="Conversion">#REF!</definedName>
    <definedName name="COPIAR_TODO">#REF!</definedName>
    <definedName name="CORINAL12FALDA">#REF!</definedName>
    <definedName name="CORINALCEM">#REF!</definedName>
    <definedName name="CORINALFALDA">#REF!</definedName>
    <definedName name="CORINALPEQ">#REF!</definedName>
    <definedName name="correa8">[11]analisis!$G$773</definedName>
    <definedName name="Corte_y_Bote_Material____C_E">[4]Insumos!#REF!</definedName>
    <definedName name="CORTEEQUIPO">#REF!</definedName>
    <definedName name="costocapataz">#REF!</definedName>
    <definedName name="costoobrero">#REF!</definedName>
    <definedName name="costoobrerosen">#REF!</definedName>
    <definedName name="costotecesp">#REF!</definedName>
    <definedName name="COT_302">#REF!</definedName>
    <definedName name="COT_360">#REF!</definedName>
    <definedName name="COT_361">#REF!</definedName>
    <definedName name="COT_364">#REF!</definedName>
    <definedName name="CPANEL">#REF!</definedName>
    <definedName name="cprestamo">[36]EQUIPOS!$D$27</definedName>
    <definedName name="CPVC">#REF!</definedName>
    <definedName name="CPVCTANGIT125">#REF!</definedName>
    <definedName name="CPVCTANGIT230">#REF!</definedName>
    <definedName name="CPVCTANGIT460">#REF!</definedName>
    <definedName name="CPVCTANGIT920">#REF!</definedName>
    <definedName name="CRISTMIN">#REF!</definedName>
    <definedName name="crono">#REF!</definedName>
    <definedName name="CRONOGRAMA">#REF!</definedName>
    <definedName name="CRUZ_HG_1_12">#REF!</definedName>
    <definedName name="CSALIDA1">#REF!</definedName>
    <definedName name="CSALIDA112">#REF!</definedName>
    <definedName name="CSALIDA114">#REF!</definedName>
    <definedName name="CSALIDA12Y34">#REF!</definedName>
    <definedName name="CSALIDA2">#REF!</definedName>
    <definedName name="CTC">#REF!</definedName>
    <definedName name="CTEJA">#REF!</definedName>
    <definedName name="CTG1CAM">#REF!</definedName>
    <definedName name="CTG2CAM">#REF!</definedName>
    <definedName name="CTIMBRECOR">#REF!</definedName>
    <definedName name="CTUBHG12Y34">#REF!</definedName>
    <definedName name="cuadro">[41]ADDENDA!#REF!</definedName>
    <definedName name="Cuadro_Resumen">#REF!</definedName>
    <definedName name="CUB">#REF!</definedName>
    <definedName name="CUBETA_5Gls">#REF!</definedName>
    <definedName name="CUBIC._ANTERIOR">#N/A</definedName>
    <definedName name="CUBICACION">#N/A</definedName>
    <definedName name="CUBICADO">#N/A</definedName>
    <definedName name="CUBO_GOMA">#REF!</definedName>
    <definedName name="Cubo_para_vaciado_de_Hormigón">#REF!</definedName>
    <definedName name="Cubo_para_vaciado_de_Hormigón_2">#N/A</definedName>
    <definedName name="Cubo_para_vaciado_de_Hormigón_3">#N/A</definedName>
    <definedName name="CUBREFALTA_INODORO_CROMO_38">#REF!</definedName>
    <definedName name="CUBREFALTA38">#REF!</definedName>
    <definedName name="cunetasi">#REF!</definedName>
    <definedName name="cunetasii">#REF!</definedName>
    <definedName name="cunetasiii">#REF!</definedName>
    <definedName name="cunetasiiii">#REF!</definedName>
    <definedName name="Curado_y_Aditivo">#REF!</definedName>
    <definedName name="Curado_y_Aditivo_2">#N/A</definedName>
    <definedName name="Curado_y_Aditivo_3">#N/A</definedName>
    <definedName name="CURVA_ELEC_PVC_12">#REF!</definedName>
    <definedName name="CURVA_ELEC_PVC_34">#REF!</definedName>
    <definedName name="CUT_OUT_100AMP">#REF!</definedName>
    <definedName name="CUT_OUT_200AMP">#REF!</definedName>
    <definedName name="CV">[42]Presup.!#REF!</definedName>
    <definedName name="CVERTEDERO">#REF!</definedName>
    <definedName name="cvi">#REF!</definedName>
    <definedName name="cvii">#REF!</definedName>
    <definedName name="cviii">#REF!</definedName>
    <definedName name="cviiii">#REF!</definedName>
    <definedName name="CZINC">'[25]M.O.'!#REF!</definedName>
    <definedName name="CZOCCOR">#REF!</definedName>
    <definedName name="CZOCCORESC">#REF!</definedName>
    <definedName name="CZOCGRAESC">#REF!</definedName>
    <definedName name="CZOCGRAPISO">#REF!</definedName>
    <definedName name="d">[43]Insumos!$I$3</definedName>
    <definedName name="D_2">#N/A</definedName>
    <definedName name="D_3">#N/A</definedName>
    <definedName name="D7H">[18]EQUIPOS!$I$9</definedName>
    <definedName name="D8K">[18]EQUIPOS!$I$8</definedName>
    <definedName name="d8r">'[15]Listado Equipos a utilizar'!#REF!</definedName>
    <definedName name="D8T">'[20]Resumen Precio Equipos'!$I$13</definedName>
    <definedName name="DD">#REF!</definedName>
    <definedName name="DEDE" hidden="1">#REF!</definedName>
    <definedName name="DEDE2" hidden="1">#REF!</definedName>
    <definedName name="DEDE3" hidden="1">#REF!</definedName>
    <definedName name="DEDE4">#REF!</definedName>
    <definedName name="DEDE5" hidden="1">#REF!</definedName>
    <definedName name="DEDE6" hidden="1">#REF!</definedName>
    <definedName name="DEDE7" hidden="1">#REF!</definedName>
    <definedName name="DEDE8">#REF!</definedName>
    <definedName name="deducciones">#REF!</definedName>
    <definedName name="deducciones_2">"$#REF!.$M$62"</definedName>
    <definedName name="deducciones_3">"$#REF!.$M$62"</definedName>
    <definedName name="derop">'[27]M.O.'!#REF!</definedName>
    <definedName name="DERRCEMBLANCO">#REF!</definedName>
    <definedName name="DERRCEMGRIS">#REF!</definedName>
    <definedName name="DERRETIDO_BCO">#REF!</definedName>
    <definedName name="Derretido_Blanco">[16]Insumos!$B$50:$D$50</definedName>
    <definedName name="DERRETIDOBCO">#REF!</definedName>
    <definedName name="DERRETIDOBLANCO">#REF!</definedName>
    <definedName name="DERRETIDOCOLOR">#REF!</definedName>
    <definedName name="derretidocrema">#REF!</definedName>
    <definedName name="DERRETIDOGRIS">#REF!</definedName>
    <definedName name="Desagüe_de_piso_de_2______INST.">[4]Insumos!#REF!</definedName>
    <definedName name="Desagüe_de_techo_de_3">[4]Insumos!#REF!</definedName>
    <definedName name="Desagüe_de_techo_de_4">[4]Insumos!#REF!</definedName>
    <definedName name="DESAGUE_DOBLE_FREGADERO_PVC">#REF!</definedName>
    <definedName name="DESAGUEBANERA">#REF!</definedName>
    <definedName name="DESAGUEDOBLEFRE">#REF!</definedName>
    <definedName name="DESCRIPCION">#N/A</definedName>
    <definedName name="DESENCARCO">#REF!</definedName>
    <definedName name="DESENCCOL">#REF!</definedName>
    <definedName name="DESENCDIN">#REF!</definedName>
    <definedName name="DESENCFP275">#REF!</definedName>
    <definedName name="DESENCFPADIC">#REF!</definedName>
    <definedName name="DESENCOFRADO_COLS">#REF!</definedName>
    <definedName name="DESENCOFRADO_LOSA">#REF!</definedName>
    <definedName name="DESENCOFRADO_MURO">#REF!</definedName>
    <definedName name="DESENCOFRADO_VIGA">#REF!</definedName>
    <definedName name="DESENCVIGA">#REF!</definedName>
    <definedName name="desi">#REF!</definedName>
    <definedName name="desii">#REF!</definedName>
    <definedName name="desiii">#REF!</definedName>
    <definedName name="desiiii">#REF!</definedName>
    <definedName name="DESMANTSE500CONTRA">#REF!</definedName>
    <definedName name="desp">#REF!</definedName>
    <definedName name="DESP24">#REF!</definedName>
    <definedName name="DESP34">#REF!</definedName>
    <definedName name="DESP44">#REF!</definedName>
    <definedName name="DESP46">#REF!</definedName>
    <definedName name="DESPACE1">#REF!</definedName>
    <definedName name="DESPACE2">#REF!</definedName>
    <definedName name="DESPACEMALLA">#REF!</definedName>
    <definedName name="DESPCLA">#REF!</definedName>
    <definedName name="DESPISO2CONTRA">#REF!</definedName>
    <definedName name="DESPLU3">#REF!</definedName>
    <definedName name="DESPLU4">#REF!</definedName>
    <definedName name="DESPMAD1">#REF!</definedName>
    <definedName name="DESPMAD2">#REF!</definedName>
    <definedName name="desvi">#REF!</definedName>
    <definedName name="desvii">#REF!</definedName>
    <definedName name="desviii">#REF!</definedName>
    <definedName name="desviiii">#REF!</definedName>
    <definedName name="detech3">'[26]Ana-Sanit.'!$F$552</definedName>
    <definedName name="DIA">#REF!</definedName>
    <definedName name="Diesel">[4]Insumos!#REF!</definedName>
    <definedName name="DINTEL">'[26]Anal. horm.'!$F$1139</definedName>
    <definedName name="DIRJAGS">#REF!</definedName>
    <definedName name="DIRPROY">#REF!</definedName>
    <definedName name="DISTAGUAYMOCONTRA">#REF!</definedName>
    <definedName name="distribuidor">'[15]Listado Equipos a utilizar'!$I$12</definedName>
    <definedName name="DIVISA">#REF!</definedName>
    <definedName name="DOLAR">#REF!</definedName>
    <definedName name="donatelo">[27]INS!#REF!</definedName>
    <definedName name="drenajei">#REF!</definedName>
    <definedName name="drenajeii">#REF!</definedName>
    <definedName name="drenajeiii">#REF!</definedName>
    <definedName name="drenajeiiii">#REF!</definedName>
    <definedName name="drenajeiiiii">#REF!</definedName>
    <definedName name="drenajeiiiiii">#REF!</definedName>
    <definedName name="drenajeiiiiiii">#REF!</definedName>
    <definedName name="dtecnica">'[20]Resumen Precio Equipos'!$C$27</definedName>
    <definedName name="DUCHA_PLASTICA_CALIENTE_CROMO_12">#REF!</definedName>
    <definedName name="DUCHAFRIAHG">#REF!</definedName>
    <definedName name="DUCHAPVC">#REF!</definedName>
    <definedName name="DUCHAPVCCPVC">#REF!</definedName>
    <definedName name="dulce">#REF!</definedName>
    <definedName name="DYNACA25">[18]EQUIPOS!$I$13</definedName>
    <definedName name="E">#REF!</definedName>
    <definedName name="e214bft">'[15]Listado Equipos a utilizar'!#REF!</definedName>
    <definedName name="e320b">'[15]Listado Equipos a utilizar'!#REF!</definedName>
    <definedName name="egfrrf">#REF!</definedName>
    <definedName name="el_mano_obra">'[44]Los Ángeles (Fase II)'!$A$749:$F$802</definedName>
    <definedName name="el_no_al_printer">'[44]Los Ángeles (Fase II)'!$A$2171</definedName>
    <definedName name="ELECTRODOS">#REF!</definedName>
    <definedName name="elizabeth">#REF!</definedName>
    <definedName name="EMAILARQSA">#REF!</definedName>
    <definedName name="EMAILJAGS">#REF!</definedName>
    <definedName name="EMERGE" hidden="1">'[21]ANALISIS STO DGO'!#REF!</definedName>
    <definedName name="EMERGENCY" hidden="1">'[21]ANALISIS STO DGO'!#REF!</definedName>
    <definedName name="Empalme_de_Pilotes">#REF!</definedName>
    <definedName name="Empalme_de_Pilotes_2">#N/A</definedName>
    <definedName name="Empalme_de_Pilotes_3">#N/A</definedName>
    <definedName name="EMPALME2">#REF!</definedName>
    <definedName name="EMPALME3">#REF!</definedName>
    <definedName name="EMPALME4">#REF!</definedName>
    <definedName name="EMPALME6">#REF!</definedName>
    <definedName name="EMPCOL">#REF!</definedName>
    <definedName name="EMPEXTMA">#REF!</definedName>
    <definedName name="EMPINTCONACEROYMALLACONTRA">#REF!</definedName>
    <definedName name="EMPINTMA">#REF!</definedName>
    <definedName name="EMPPULSCOL">#REF!</definedName>
    <definedName name="EMPRAS">#REF!</definedName>
    <definedName name="EMPRUS">#REF!</definedName>
    <definedName name="EMPTECHO">#REF!</definedName>
    <definedName name="ENC">#REF!</definedName>
    <definedName name="ENCACHE">#REF!</definedName>
    <definedName name="encai">#REF!</definedName>
    <definedName name="encaii">#REF!</definedName>
    <definedName name="encaiii">#REF!</definedName>
    <definedName name="encaiiii">#REF!</definedName>
    <definedName name="ENCOF_COLS_1">#REF!</definedName>
    <definedName name="ENCOF_DES_TC_COL_VIGA_AMARRE">#REF!</definedName>
    <definedName name="ENCOF_DES_TC_COL50">#REF!</definedName>
    <definedName name="ENCOF_DES_TC_DINTEL_ML">#REF!</definedName>
    <definedName name="ENCOF_DES_TC_MUROS">#REF!</definedName>
    <definedName name="ENCOF_TC_LOSA">#REF!</definedName>
    <definedName name="ENCOF_TC_MURO_1">#REF!</definedName>
    <definedName name="ENCOFRADO_COL_RETALLE_0.10">#REF!</definedName>
    <definedName name="ENCOFRADO_ESCALERA">#REF!</definedName>
    <definedName name="ENCOFRADO_LOSA">#REF!</definedName>
    <definedName name="ENCOFRADO_MUROS">#REF!</definedName>
    <definedName name="ENCOFRADO_MUROS_CONFECC">#REF!</definedName>
    <definedName name="ENCOFRADO_MUROS_instalacion">#REF!</definedName>
    <definedName name="ENCOFRADO_VIGA">#REF!</definedName>
    <definedName name="ENCOFRADO_VIGA_AMARRE_20x20">#REF!</definedName>
    <definedName name="ENCOFRADO_VIGA_FONDO">#REF!</definedName>
    <definedName name="ENCOFRADO_VIGA_GUARDERA">#REF!</definedName>
    <definedName name="eqacero">'[15]Listado Equipos a utilizar'!#REF!</definedName>
    <definedName name="EQU_12">#REF!</definedName>
    <definedName name="EQU_18">#REF!</definedName>
    <definedName name="EQU_25">#REF!</definedName>
    <definedName name="EQU_27">#REF!</definedName>
    <definedName name="EQU_36">#REF!</definedName>
    <definedName name="EQU_38">#REF!</definedName>
    <definedName name="EQU_49">#REF!</definedName>
    <definedName name="EQU_5">#REF!</definedName>
    <definedName name="EQU_53">#REF!</definedName>
    <definedName name="ER">[19]A!#REF!</definedName>
    <definedName name="ESCALON_17x30">#REF!</definedName>
    <definedName name="Escalones_Granito_Fondo_Blanco____Incl._H_y_C_H">[4]Insumos!#REF!</definedName>
    <definedName name="escari">#REF!</definedName>
    <definedName name="escarii">#REF!</definedName>
    <definedName name="escariii">#REF!</definedName>
    <definedName name="escariiii">#REF!</definedName>
    <definedName name="ESCGRA23B">#REF!</definedName>
    <definedName name="ESCGRA23C">#REF!</definedName>
    <definedName name="ESCGRA23G">#REF!</definedName>
    <definedName name="ESCGRABOTB">#REF!</definedName>
    <definedName name="ESCGRABOTC">#REF!</definedName>
    <definedName name="ESCGRAFB">[26]UASD!$F$3512</definedName>
    <definedName name="ESCMARAGLPR">'[45]analisis unitarios'!#REF!</definedName>
    <definedName name="ESCOBILLON">#REF!</definedName>
    <definedName name="escobillones">'[15]Listado Equipos a utilizar'!#REF!</definedName>
    <definedName name="ESCSUPCHAB">#REF!</definedName>
    <definedName name="ESCSUPCHAC">#REF!</definedName>
    <definedName name="ESCVIBB">#REF!</definedName>
    <definedName name="ESCVIBC">#REF!</definedName>
    <definedName name="ESCVIBG">#REF!</definedName>
    <definedName name="Eslingas">#REF!</definedName>
    <definedName name="Eslingas_2">#N/A</definedName>
    <definedName name="Eslingas_3">#N/A</definedName>
    <definedName name="ESTAMPADO">#REF!</definedName>
    <definedName name="ESTOPA">#REF!</definedName>
    <definedName name="ESTRIA">#REF!</definedName>
    <definedName name="ESTRIAS">#REF!</definedName>
    <definedName name="ESTRUCTMET">#REF!</definedName>
    <definedName name="ex320b">'[15]Listado Equipos a utilizar'!#REF!</definedName>
    <definedName name="exc.">#REF!</definedName>
    <definedName name="ExC_003">#REF!</definedName>
    <definedName name="ExC_004">#REF!</definedName>
    <definedName name="EXC_NO_CLASIF">#REF!</definedName>
    <definedName name="Excavación_a_mano">#REF!</definedName>
    <definedName name="Excavación_Tierra___AM">[16]Insumos!$B$134:$D$134</definedName>
    <definedName name="excavadora">'[15]Listado Equipos a utilizar'!#REF!</definedName>
    <definedName name="excavadora235">[18]EQUIPOS!$I$16</definedName>
    <definedName name="EXCCALMANO3">#REF!</definedName>
    <definedName name="EXCCALMANO5">#REF!</definedName>
    <definedName name="EXCCALMANO7">#REF!</definedName>
    <definedName name="Excel_BuiltIn__FilterDatabase_2">#REF!</definedName>
    <definedName name="Excel_BuiltIn__FilterDatabase_3">#REF!</definedName>
    <definedName name="EXCEST1.5">'[34]Analisis de P. U. '!#REF!</definedName>
    <definedName name="EXCHAMANO3">#REF!</definedName>
    <definedName name="EXCRBLAMANO3">#REF!</definedName>
    <definedName name="EXCRBLAMANO5">#REF!</definedName>
    <definedName name="EXCRBLAMANO7">#REF!</definedName>
    <definedName name="EXCRCOM3">#REF!</definedName>
    <definedName name="EXCRCOM5">#REF!</definedName>
    <definedName name="EXCRCOM7">#REF!</definedName>
    <definedName name="EXCRDURMANO3">#REF!</definedName>
    <definedName name="EXCRDURMANO5">#REF!</definedName>
    <definedName name="EXCRDURMANO7">#REF!</definedName>
    <definedName name="EXCRTOSCAMANO3">#REF!</definedName>
    <definedName name="EXCRTOSCAMANO5">#REF!</definedName>
    <definedName name="EXCRTOSCAMANO7">#REF!</definedName>
    <definedName name="EXCTIERRAMANO3">#REF!</definedName>
    <definedName name="EXCTIERRAMANO5">#REF!</definedName>
    <definedName name="EXCTIERRAMANO7">#REF!</definedName>
    <definedName name="exesi">#REF!</definedName>
    <definedName name="exesii">#REF!</definedName>
    <definedName name="exesiii">#REF!</definedName>
    <definedName name="exesiiii">#REF!</definedName>
    <definedName name="expl">[41]ADDENDA!#REF!</definedName>
    <definedName name="Extracción_IM">#REF!</definedName>
    <definedName name="FAB_10">#REF!</definedName>
    <definedName name="FAB_35">#REF!</definedName>
    <definedName name="fac.esp.gra">#REF!</definedName>
    <definedName name="FACT">#REF!</definedName>
    <definedName name="factor">#REF!</definedName>
    <definedName name="FALLEBA10">#REF!</definedName>
    <definedName name="FALLEBA6">#REF!</definedName>
    <definedName name="fcs">[46]Elemento!$C$793</definedName>
    <definedName name="fdcementogris">#REF!</definedName>
    <definedName name="fe">#REF!</definedName>
    <definedName name="fe.">#REF!</definedName>
    <definedName name="FEa">'[47]V.Tierras A'!$D$9</definedName>
    <definedName name="FECHA">#REF!</definedName>
    <definedName name="FECHACREACION">#REF!</definedName>
    <definedName name="FER_353">#REF!</definedName>
    <definedName name="FER_354">#REF!</definedName>
    <definedName name="FER_355">#REF!</definedName>
    <definedName name="FF" hidden="1">#REF!</definedName>
    <definedName name="FI">#REF!</definedName>
    <definedName name="FIN">#REF!</definedName>
    <definedName name="FINOINC">'[26]anal term'!$F$1794</definedName>
    <definedName name="FINOTECHOBER">#REF!</definedName>
    <definedName name="FINOTECHOINCL">#REF!</definedName>
    <definedName name="FINOTECHOPLA">#REF!</definedName>
    <definedName name="FLUXOMETROINODORO">#REF!</definedName>
    <definedName name="FLUXOMETROORINAL">#REF!</definedName>
    <definedName name="FORMALETA">#REF!</definedName>
    <definedName name="FR">[5]A!#REF!</definedName>
    <definedName name="FRAGUA">#REF!</definedName>
    <definedName name="FREG1HG">#REF!</definedName>
    <definedName name="FREG1PVCCPVC">#REF!</definedName>
    <definedName name="FREG2HG">#REF!</definedName>
    <definedName name="FREG2PVCCPVC">#REF!</definedName>
    <definedName name="FREGADERO_DOBLE_ACERO_INOX">#REF!</definedName>
    <definedName name="FREGADERO_SENCILLO_ACERO_INOX">#REF!</definedName>
    <definedName name="FREGDOBLE">#REF!</definedName>
    <definedName name="FREGRADERODOBLE">#REF!</definedName>
    <definedName name="FZ">#REF!</definedName>
    <definedName name="G">#REF!</definedName>
    <definedName name="gabinetesandiroba">[48]INSUMOS!$F$303</definedName>
    <definedName name="GABPARCA">#REF!</definedName>
    <definedName name="GABPARCAPLY">#REF!</definedName>
    <definedName name="GABPARPI">#REF!</definedName>
    <definedName name="GABPARPIPLY">#REF!</definedName>
    <definedName name="GABPISCA">#REF!</definedName>
    <definedName name="GABPISCAPLY">#REF!</definedName>
    <definedName name="GABPISPI">#REF!</definedName>
    <definedName name="GABPISPIPLY">#REF!</definedName>
    <definedName name="GAPACAPLY">[26]Mat!$D$99</definedName>
    <definedName name="GAS_CIL">#REF!</definedName>
    <definedName name="GASOI">#REF!</definedName>
    <definedName name="GASOIL">#REF!</definedName>
    <definedName name="GASOLINA">[28]INS!$D$561</definedName>
    <definedName name="GASTOSGENERALES">#REF!</definedName>
    <definedName name="GASTOSGENERALES_2">"$#REF!.$#REF!$#REF!"</definedName>
    <definedName name="GASTOSGENERALES_3">"$#REF!.$#REF!$#REF!"</definedName>
    <definedName name="GASTOSGENERALESA">#REF!</definedName>
    <definedName name="GASTOSGENERALESA_2">"$#REF!.$#REF!$#REF!"</definedName>
    <definedName name="GASTOSGENERALESA_3">"$#REF!.$#REF!$#REF!"</definedName>
    <definedName name="gavi">#REF!</definedName>
    <definedName name="gavii">#REF!</definedName>
    <definedName name="gaviii">#REF!</definedName>
    <definedName name="gaviiii">#REF!</definedName>
    <definedName name="GAVIONES">#REF!</definedName>
    <definedName name="GENERADOR_DIESEL_400KW">#REF!</definedName>
    <definedName name="GFGFF" hidden="1">#REF!</definedName>
    <definedName name="GFSG" hidden="1">#REF!</definedName>
    <definedName name="glagua">#REF!</definedName>
    <definedName name="glpintura">#REF!</definedName>
    <definedName name="GOTEROCOL">#REF!</definedName>
    <definedName name="GOTERORAN">#REF!</definedName>
    <definedName name="GRAA_LAV_CLASIF">'[24]MATERIALES LISTADO'!$D$10</definedName>
    <definedName name="GRADER12G">[18]EQUIPOS!$I$11</definedName>
    <definedName name="graderm">'[15]Listado Equipos a utilizar'!#REF!</definedName>
    <definedName name="GRANITO_30x30">#REF!</definedName>
    <definedName name="GRANITO_40x40">#REF!</definedName>
    <definedName name="GRANITO_FONDO_BCO_30x30">#REF!</definedName>
    <definedName name="GRANITO_FONDO_GRIS">#REF!</definedName>
    <definedName name="GRAVA">#REF!</definedName>
    <definedName name="Grava_de_1_2__3_4__Clasificada">[4]Insumos!#REF!</definedName>
    <definedName name="GRAVAL">#REF!</definedName>
    <definedName name="Gravilla">#REF!</definedName>
    <definedName name="Gravilla_1_2__3_16__Clasificada">[4]Insumos!#REF!</definedName>
    <definedName name="Gravilla_de_3_4__3_8__Clasificada">[4]Insumos!#REF!</definedName>
    <definedName name="GRUA">#REF!</definedName>
    <definedName name="Grúa_Manitowoc_2900">#REF!</definedName>
    <definedName name="Grúa_Manitowoc_2900_2">#N/A</definedName>
    <definedName name="Grúa_Manitowoc_2900_3">#N/A</definedName>
    <definedName name="h">[49]Analisis!$J$2</definedName>
    <definedName name="H240KG">'[17]anal term'!$G$1520</definedName>
    <definedName name="HAANT4015124238">#REF!</definedName>
    <definedName name="HAANT4015180238">#REF!</definedName>
    <definedName name="HAANT4015210238">#REF!</definedName>
    <definedName name="HAANT4015240238">#REF!</definedName>
    <definedName name="HACHA">#REF!</definedName>
    <definedName name="HACOL20201244041238A20LIG">#REF!</definedName>
    <definedName name="HACOL20201244041238A20MANO">#REF!</definedName>
    <definedName name="HACOL20201244043814A20LIG">#REF!</definedName>
    <definedName name="HACOL20201244043814A20MANO">#REF!</definedName>
    <definedName name="HACOL2020180404122538A20">#REF!</definedName>
    <definedName name="HACOL20201804041238A20">#REF!</definedName>
    <definedName name="HACOL2020180604122538A20">#REF!</definedName>
    <definedName name="HACOL20201806041238A20">#REF!</definedName>
    <definedName name="HACOL20301244041238A20LIG">#REF!</definedName>
    <definedName name="HACOL20301244041238A20MANO">#REF!</definedName>
    <definedName name="HACOL2030180604122538A20">#REF!</definedName>
    <definedName name="HACOL20301806041238A20">#REF!</definedName>
    <definedName name="HACOL2040CISTCONTRA">#REF!</definedName>
    <definedName name="HACOL2040PORTCISTCONTRA">#REF!</definedName>
    <definedName name="HACOL30301244081238A20LIG">#REF!</definedName>
    <definedName name="HACOL30301244081238A20MANO">#REF!</definedName>
    <definedName name="HACOL3030180408122538A30">#REF!</definedName>
    <definedName name="HACOL3030180408122538A30PORT">#REF!</definedName>
    <definedName name="HACOL30301804081238A30">#REF!</definedName>
    <definedName name="HACOL30301804081238A30PORT">#REF!</definedName>
    <definedName name="HACOL3030180608122538A30">#REF!</definedName>
    <definedName name="HACOL3030180608122538A30PORT">#REF!</definedName>
    <definedName name="HACOL30301806081238A30">#REF!</definedName>
    <definedName name="HACOL30301806081238A30PORT">#REF!</definedName>
    <definedName name="HACOL30302104043438A30">#REF!</definedName>
    <definedName name="HACOL30302104043438A30PORT">#REF!</definedName>
    <definedName name="HACOL30302106043438A30">#REF!</definedName>
    <definedName name="HACOL30302106043438A30PORT">#REF!</definedName>
    <definedName name="HACOL30302404043438A30">#REF!</definedName>
    <definedName name="HACOL30302404043438A30PORT">#REF!</definedName>
    <definedName name="HACOL30302406043438A30">#REF!</definedName>
    <definedName name="HACOL30302406043438A30PORT">#REF!</definedName>
    <definedName name="HACOL30401244043438A30LIG">#REF!</definedName>
    <definedName name="HACOL30401244043438A30MANO">#REF!</definedName>
    <definedName name="HACOL30401804043438A30">#REF!</definedName>
    <definedName name="HACOL30401804043438A30PORT">#REF!</definedName>
    <definedName name="HACOL30401806043438A30">#REF!</definedName>
    <definedName name="HACOL30401806043438A30PORT">#REF!</definedName>
    <definedName name="HACOL30402104043438A30">#REF!</definedName>
    <definedName name="HACOL30402104043438A30PORT">#REF!</definedName>
    <definedName name="HACOL30402106043438A30">#REF!</definedName>
    <definedName name="HACOL30402106043438A30PORT">#REF!</definedName>
    <definedName name="HACOL30402404043438A30">#REF!</definedName>
    <definedName name="HACOL30402404043438A30PORT">#REF!</definedName>
    <definedName name="HACOL30402406043438A30">#REF!</definedName>
    <definedName name="HACOL30402406043438A30PORT">#REF!</definedName>
    <definedName name="HACOL3040ENTRADAESTECONTRA">#REF!</definedName>
    <definedName name="HACOL40401244041243438A20LIG">#REF!</definedName>
    <definedName name="HACOL40401244041243438A20MANO">#REF!</definedName>
    <definedName name="HACOL4040180404124342538A20">#REF!</definedName>
    <definedName name="HACOL4040180404124342538A20PORT">#REF!</definedName>
    <definedName name="HACOL40401804041243438A20">#REF!</definedName>
    <definedName name="HACOL40401804041243438A20PORT">#REF!</definedName>
    <definedName name="HACOL4040180604124342538A30">#REF!</definedName>
    <definedName name="HACOL4040180604124342538A30PORT">#REF!</definedName>
    <definedName name="HACOL40401806041243438A30">#REF!</definedName>
    <definedName name="HACOL40401806041243438A30PORT">#REF!</definedName>
    <definedName name="HACOL4040210404122543438A20">#REF!</definedName>
    <definedName name="HACOL4040210404122543438A20PORT">#REF!</definedName>
    <definedName name="HACOL40402104041243438A20">#REF!</definedName>
    <definedName name="HACOL40402104041243438A20PORT">#REF!</definedName>
    <definedName name="HACOL4040210604122543438A30">#REF!</definedName>
    <definedName name="HACOL4040210604122543438A30PORT">#REF!</definedName>
    <definedName name="HACOL40402106041243438A30">#REF!</definedName>
    <definedName name="HACOL40402106041243438A30PORT">#REF!</definedName>
    <definedName name="HACOL4040240404122543438A20">#REF!</definedName>
    <definedName name="HACOL4040240404122543438A20PORT">#REF!</definedName>
    <definedName name="HACOL40402404041243438A20">#REF!</definedName>
    <definedName name="HACOL40402404041243438A20PORT">#REF!</definedName>
    <definedName name="HACOL4040240604122543438A30">#REF!</definedName>
    <definedName name="HACOL4040240604122543438A30PORT">#REF!</definedName>
    <definedName name="HACOL40402406041243438A30">#REF!</definedName>
    <definedName name="HACOL40402406041243438A30PORT">#REF!</definedName>
    <definedName name="HACOL5050124404344138A20LIG">#REF!</definedName>
    <definedName name="HACOL5050124404344138A20MANO">#REF!</definedName>
    <definedName name="HACOL5050180404344138A20">#REF!</definedName>
    <definedName name="HACOL5050180404344138A20PORT">#REF!</definedName>
    <definedName name="HACOL5050180604344138A20">#REF!</definedName>
    <definedName name="HACOL5050180604344138A20PORT">#REF!</definedName>
    <definedName name="HACOL5050210404344138A20">#REF!</definedName>
    <definedName name="HACOL5050210404344138A20PORT">#REF!</definedName>
    <definedName name="HACOL5050210604344138A20">#REF!</definedName>
    <definedName name="HACOL5050210604344138A20PORT">#REF!</definedName>
    <definedName name="HACOL5050240404344138A20">#REF!</definedName>
    <definedName name="HACOL5050240404344138A20PORT">#REF!</definedName>
    <definedName name="HACOL5050240604344138A20">#REF!</definedName>
    <definedName name="HACOL5050240604344138A20PORT">#REF!</definedName>
    <definedName name="HACOL60601244012138A20LIG">#REF!</definedName>
    <definedName name="HACOL60601244012138A20MANO">#REF!</definedName>
    <definedName name="HACOL60601804012138A20">#REF!</definedName>
    <definedName name="HACOL60601804012138A30PORT">#REF!</definedName>
    <definedName name="HACOL60601806012138A30">#REF!</definedName>
    <definedName name="HACOL60601806012138A30PORT">#REF!</definedName>
    <definedName name="HACOL60602104012138A20">#REF!</definedName>
    <definedName name="HACOL60602104012138A30PORT">#REF!</definedName>
    <definedName name="HACOL60602106012138A30">#REF!</definedName>
    <definedName name="HACOL60602106012138A30PORT">#REF!</definedName>
    <definedName name="HACOL60602404012138A20">#REF!</definedName>
    <definedName name="HACOL60602404012138A20PORT">#REF!</definedName>
    <definedName name="HACOL60602406012138A20">#REF!</definedName>
    <definedName name="HACOL60602406012138A20PORT">#REF!</definedName>
    <definedName name="HACOLA15201244043814A20LIG">#REF!</definedName>
    <definedName name="HACOLA15201244043814A20MANO">#REF!</definedName>
    <definedName name="HACOLA15201244043838A20LIG">#REF!</definedName>
    <definedName name="HACOLA15201244043838A20MANO">#REF!</definedName>
    <definedName name="HACOLA20201244043814A20LIG">#REF!</definedName>
    <definedName name="HACOLA20201244043814A20MANO">#REF!</definedName>
    <definedName name="HADIN10201244023821214A20LIG">#REF!</definedName>
    <definedName name="HADIN10201244023821214A20MANO">#REF!</definedName>
    <definedName name="HADIN10201804023821214A20">#REF!</definedName>
    <definedName name="HADIN15201244023831214A20LIG">#REF!</definedName>
    <definedName name="HADIN15201244023831214A20MANO">#REF!</definedName>
    <definedName name="HADIN15201244023831238A20LIG">#REF!</definedName>
    <definedName name="HADIN15201244023831238A20MANO">#REF!</definedName>
    <definedName name="HADIN15201804023831214A20">#REF!</definedName>
    <definedName name="HADIN20201244023831238A20LIG">#REF!</definedName>
    <definedName name="HADIN20201244023831238A20MANO">#REF!</definedName>
    <definedName name="HADIN20201804023831238A20">#REF!</definedName>
    <definedName name="hai">#REF!</definedName>
    <definedName name="haii">#REF!</definedName>
    <definedName name="haiii">#REF!</definedName>
    <definedName name="haiiii">#REF!</definedName>
    <definedName name="HALOS10124403825A25LIGW">#REF!</definedName>
    <definedName name="HALOS101244038A25LIGW">#REF!</definedName>
    <definedName name="HALOS10124603825A25LIGW">#REF!</definedName>
    <definedName name="HALOS101246038A25LIGW">#REF!</definedName>
    <definedName name="HALOS10180403825A25">#REF!</definedName>
    <definedName name="HALOS101804038A25">#REF!</definedName>
    <definedName name="HALOS10180603825A25">#REF!</definedName>
    <definedName name="HALOS101806038A25">#REF!</definedName>
    <definedName name="HALOS12124403825A25LIGW">#REF!</definedName>
    <definedName name="HALOS121244038A25LIGW">#REF!</definedName>
    <definedName name="HALOS12124603825A25LIGW">#REF!</definedName>
    <definedName name="HALOS121246038A25LIGW">#REF!</definedName>
    <definedName name="HALOS12180403825A25">#REF!</definedName>
    <definedName name="HALOS121804038A25">#REF!</definedName>
    <definedName name="HALOS12180603825A25">#REF!</definedName>
    <definedName name="HALOS121806038A25">#REF!</definedName>
    <definedName name="HALOSAQUIEBRASOLCONTRA">#REF!</definedName>
    <definedName name="HALSUPCISCONTRA">#REF!</definedName>
    <definedName name="HAMRAMPACONTRA">#REF!</definedName>
    <definedName name="HAMUR08210MALLAD2.31001CAR">#REF!</definedName>
    <definedName name="HAMUR15180403825A20X202CAR">#REF!</definedName>
    <definedName name="HAMUR151804038A20X202CAR">#REF!</definedName>
    <definedName name="HAMUR15180603825A20X202CAR">#REF!</definedName>
    <definedName name="HAMUR151806038A20X202CAR">#REF!</definedName>
    <definedName name="HAMUR15210403825A20X202CAR">#REF!</definedName>
    <definedName name="HAMUR152104038A20X202CAR">#REF!</definedName>
    <definedName name="HAMUR15210603825A20X202CAR">#REF!</definedName>
    <definedName name="HAMUR152106038A20X202CAR">#REF!</definedName>
    <definedName name="HAMUR15240403825A20X202CAR">#REF!</definedName>
    <definedName name="HAMUR152404038A20X202CAR">#REF!</definedName>
    <definedName name="HAMUR15240603825A20X202CAR">#REF!</definedName>
    <definedName name="HAMUR152406038A20X202CAR">#REF!</definedName>
    <definedName name="HAMUR20180403825A20X202CAR">#REF!</definedName>
    <definedName name="HAMUR201804038A20X202CAR">#REF!</definedName>
    <definedName name="HAMUR20180603825A20X202CAR">#REF!</definedName>
    <definedName name="HAMUR201806038A20X202CAR">#REF!</definedName>
    <definedName name="HAMUR20210401225A10X102CAR">#REF!</definedName>
    <definedName name="HAMUR20210401225A20X202CAR">#REF!</definedName>
    <definedName name="HAMUR202104012A10X102CAR">#REF!</definedName>
    <definedName name="HAMUR202104012A20X202CAR">#REF!</definedName>
    <definedName name="HAMUR20210403825A20X202CAR">#REF!</definedName>
    <definedName name="HAMUR202104038A20X202CAR">#REF!</definedName>
    <definedName name="HAMUR20210601225A10X102CAR">#REF!</definedName>
    <definedName name="HAMUR20210601225A20X202CAR">#REF!</definedName>
    <definedName name="HAMUR202106012A10X102CAR">#REF!</definedName>
    <definedName name="HAMUR202106012A20X202CAR">#REF!</definedName>
    <definedName name="HAMUR20210603825A20X202CAR">#REF!</definedName>
    <definedName name="HAMUR202106038A20X202CAR">#REF!</definedName>
    <definedName name="HAMUR20240401225A10X102CAR">#REF!</definedName>
    <definedName name="HAMUR20240401225A20X202CAR">#REF!</definedName>
    <definedName name="HAMUR202404012A10X102CAR">#REF!</definedName>
    <definedName name="HAMUR202404012A20X202CAR">#REF!</definedName>
    <definedName name="HAMUR20240601225A10X102CAR">#REF!</definedName>
    <definedName name="HAMUR20240601225A20X202CAR">#REF!</definedName>
    <definedName name="HAMUR202406012A10X102CAR">#REF!</definedName>
    <definedName name="HAMUR202406012A20X202CAR">#REF!</definedName>
    <definedName name="HAPEDCONTRA">#REF!</definedName>
    <definedName name="HAPISO38A20AD124ESP10">#REF!</definedName>
    <definedName name="HAPISO38A20AD124ESP12">#REF!</definedName>
    <definedName name="HAPISO38A20AD124ESP15">#REF!</definedName>
    <definedName name="HAPISO38A20AD124ESP20">#REF!</definedName>
    <definedName name="HAPISO38A20AD140ESP10">#REF!</definedName>
    <definedName name="HAPISO38A20AD140ESP12">#REF!</definedName>
    <definedName name="HAPISO38A20AD140ESP15">#REF!</definedName>
    <definedName name="HAPISO38A20AD140ESP20">#REF!</definedName>
    <definedName name="HAPISO38A20AD180ESP10">#REF!</definedName>
    <definedName name="HAPISO38A20AD180ESP12">#REF!</definedName>
    <definedName name="HAPISO38A20AD180ESP15">#REF!</definedName>
    <definedName name="HAPISO38A20AD180ESP20">#REF!</definedName>
    <definedName name="HAPISO38A20AD210ESP10">#REF!</definedName>
    <definedName name="HAPISO38A20AD210ESP12">#REF!</definedName>
    <definedName name="HAPISO38A20AD210ESP15">#REF!</definedName>
    <definedName name="HAPISO38A20AD210ESP20">#REF!</definedName>
    <definedName name="HARAMPA12124401225A2038A20LIGWIN">#REF!</definedName>
    <definedName name="HARAMPA12124401225A2038A20MANO">#REF!</definedName>
    <definedName name="HARAMPA121244012A2038A20LIGWIN">#REF!</definedName>
    <definedName name="HARAMPA121244012A2038A20MANO">#REF!</definedName>
    <definedName name="HARAMPA12124601225A2038A20LIGWIN">#REF!</definedName>
    <definedName name="HARAMPA12124601225A2038A20MANO">#REF!</definedName>
    <definedName name="HARAMPA121246012A2038A20LIGWIN">#REF!</definedName>
    <definedName name="HARAMPA121246012A2038A20MANO">#REF!</definedName>
    <definedName name="HARAMPA12180401225A2038A20">#REF!</definedName>
    <definedName name="HARAMPA121804012A2038A20">#REF!</definedName>
    <definedName name="HARAMPA12180601225A2038A20">#REF!</definedName>
    <definedName name="HARAMPA121806012A2038A20">#REF!</definedName>
    <definedName name="HARAMPA12210401225A2038A20">#REF!</definedName>
    <definedName name="HARAMPA122104012A2038A20">#REF!</definedName>
    <definedName name="HARAMPA12210601225A2038A20">#REF!</definedName>
    <definedName name="HARAMPA122106012A2038A20">#REF!</definedName>
    <definedName name="HARAMPA12240401225A2038A20">#REF!</definedName>
    <definedName name="HARAMPA122404012A2038A20">#REF!</definedName>
    <definedName name="HARAMPA12240601225A2038A20">#REF!</definedName>
    <definedName name="HARAMPA122406012A2038A20">#REF!</definedName>
    <definedName name="HARAMPAESCCONTRA">#REF!</definedName>
    <definedName name="HARAMPAVEHCONTRA">#REF!</definedName>
    <definedName name="HAVA15201244043814A20LIG">#REF!</definedName>
    <definedName name="HAVA15201244043814A20MANO">#REF!</definedName>
    <definedName name="HAVA20201244043838A20LIG">#REF!</definedName>
    <definedName name="HAVA20201244043838A20MANO">#REF!</definedName>
    <definedName name="HAVABARANDACONTRA">#REF!</definedName>
    <definedName name="HAVACORONACISTCONTRA">#REF!</definedName>
    <definedName name="HAVIGA20401244033423838A20LIGWIN">#REF!</definedName>
    <definedName name="HAVIGA20401246033423838A20LIGWIN">#REF!</definedName>
    <definedName name="HAVIGA20401804033423838A20">#REF!</definedName>
    <definedName name="HAVIGA20401804033423838A20POR">#REF!</definedName>
    <definedName name="HAVIGA20401806033423838A20">#REF!</definedName>
    <definedName name="HAVIGA20401806033423838A20POR">#REF!</definedName>
    <definedName name="HAVIGA20402104033423838A20">#REF!</definedName>
    <definedName name="HAVIGA20402104033423838A20POR">#REF!</definedName>
    <definedName name="HAVIGA20402106033423838A20">#REF!</definedName>
    <definedName name="HAVIGA20402106033423838A20POR">#REF!</definedName>
    <definedName name="HAVIGA20402404033423838A20">#REF!</definedName>
    <definedName name="HAVIGA20402404033423838A20POR">#REF!</definedName>
    <definedName name="HAVIGA20402406033423838A20">#REF!</definedName>
    <definedName name="HAVIGA20402406033423838A20POR">#REF!</definedName>
    <definedName name="HAVIGA25501244043423838A25LIGWIN">#REF!</definedName>
    <definedName name="HAVIGA25501246043423838A25LIGWIN">#REF!</definedName>
    <definedName name="HAVIGA25501804043423838A25">#REF!</definedName>
    <definedName name="HAVIGA25501804043423838A25POR">#REF!</definedName>
    <definedName name="HAVIGA25501806043423838A25">#REF!</definedName>
    <definedName name="HAVIGA25501806043423838A25POR">#REF!</definedName>
    <definedName name="HAVIGA25502104043423838A25">#REF!</definedName>
    <definedName name="HAVIGA25502104043423838A25POR">#REF!</definedName>
    <definedName name="HAVIGA25502106043423838A25">#REF!</definedName>
    <definedName name="HAVIGA25502106043423838A25POR">#REF!</definedName>
    <definedName name="HAVIGA25502404043423838A25">#REF!</definedName>
    <definedName name="HAVIGA25502404043423838A25POR">#REF!</definedName>
    <definedName name="HAVIGA25502406043423838A25">#REF!</definedName>
    <definedName name="HAVIGA25502406043423838A25POR">#REF!</definedName>
    <definedName name="HAVIGA3060124404123838A25LIGWIN">#REF!</definedName>
    <definedName name="HAVIGA3060124604123838A25LIGWIN">#REF!</definedName>
    <definedName name="HAVIGA3060180404123838A25">#REF!</definedName>
    <definedName name="HAVIGA3060180404123838A25POR">#REF!</definedName>
    <definedName name="HAVIGA3060180604123838A25">#REF!</definedName>
    <definedName name="HAVIGA3060180604123838A25POR">#REF!</definedName>
    <definedName name="HAVIGA3060210404123838A25">#REF!</definedName>
    <definedName name="HAVIGA3060210404123838A25POR">#REF!</definedName>
    <definedName name="HAVIGA3060210604123838A25">#REF!</definedName>
    <definedName name="HAVIGA3060210604123838A25POR">#REF!</definedName>
    <definedName name="HAVIGA3060240404123838A25">#REF!</definedName>
    <definedName name="HAVIGA3060240404123838A25POR">#REF!</definedName>
    <definedName name="HAVIGA3060240604123838A25">#REF!</definedName>
    <definedName name="HAVIGA3060240604123838A25POR">#REF!</definedName>
    <definedName name="HAVIGA408012440512122538A25LIGWIN">#REF!</definedName>
    <definedName name="HAVIGA4080124405121238A25LIGWIN">#REF!</definedName>
    <definedName name="HAVIGA4080124605121238A25LIGWIN">#REF!</definedName>
    <definedName name="HAVIGA4080180405121238A25">#REF!</definedName>
    <definedName name="HAVIGA4080180405121238A25POR">#REF!</definedName>
    <definedName name="HAVIGA408018060512122538A25">#REF!</definedName>
    <definedName name="HAVIGA408018060512122538A25POR">#REF!</definedName>
    <definedName name="HAVIGA4080180605121238A25">#REF!</definedName>
    <definedName name="HAVIGA4080180605121238A25POR">#REF!</definedName>
    <definedName name="HAVIGA4080210405121238A25">#REF!</definedName>
    <definedName name="HAVIGA4080210405121238A25por">#REF!</definedName>
    <definedName name="HAVIGA408021060512122538A25">#REF!</definedName>
    <definedName name="HAVIGA408021060512122538A25POR">#REF!</definedName>
    <definedName name="HAVIGA4080210605121238A25">#REF!</definedName>
    <definedName name="HAVIGA4080210605121238A25POR">#REF!</definedName>
    <definedName name="HAVIGA4080240405121238A25">#REF!</definedName>
    <definedName name="HAVIGA4080240405121238A25POR">#REF!</definedName>
    <definedName name="HAVIGA408024060512122538A25">#REF!</definedName>
    <definedName name="HAVIGA408024060512122538A25PORT">#REF!</definedName>
    <definedName name="HAVIGA4080240605121238A25">#REF!</definedName>
    <definedName name="HAVIGA4080240605121238A25POR">#REF!</definedName>
    <definedName name="HAVPORTCISTCONTRA">#REF!</definedName>
    <definedName name="HAVRIOSTPONDCONTRA">#REF!</definedName>
    <definedName name="HAVUE4010124402383825A20LIGWIN">#REF!</definedName>
    <definedName name="HAVUE40101244023838A20LIGWIN">#REF!</definedName>
    <definedName name="HAVUE4010124602383825A20LIGWIN">#REF!</definedName>
    <definedName name="HAVUE40101246023838A20LIGWIN">#REF!</definedName>
    <definedName name="HAVUE4010180402383825A20">#REF!</definedName>
    <definedName name="HAVUE40101804023838A20">#REF!</definedName>
    <definedName name="HAVUE40101806023838A20">#REF!</definedName>
    <definedName name="HAVUE4012124402383825A20LIGWIN">#REF!</definedName>
    <definedName name="HAVUE40121244023838A20LIGWIN">#REF!</definedName>
    <definedName name="HAVUE4012124602383825A20LIGWIN">#REF!</definedName>
    <definedName name="HAVUE40121246023838A20LIGWIN">#REF!</definedName>
    <definedName name="HAVUE4012180402383825A20">#REF!</definedName>
    <definedName name="HAVUE40121804023838A20">#REF!</definedName>
    <definedName name="HAVUE4012180602383825A20">#REF!</definedName>
    <definedName name="HAVUE40121806023838A20">#REF!</definedName>
    <definedName name="HAVUELO10CONTRA">#REF!</definedName>
    <definedName name="HAZCH301354081225C634ADLIG">#REF!</definedName>
    <definedName name="HAZCH3013540812C634ADLIG">#REF!</definedName>
    <definedName name="HAZCH301356081225C634ADLIG">#REF!</definedName>
    <definedName name="HAZCH3013560812C634ADLIG">#REF!</definedName>
    <definedName name="HAZCH301404081225C634AD">#REF!</definedName>
    <definedName name="HAZCH3014040812C634AD">#REF!</definedName>
    <definedName name="HAZCH301406081225C634AD">#REF!</definedName>
    <definedName name="HAZCH3014060812C634AD">#REF!</definedName>
    <definedName name="HAZCH301804081225C634AD">#REF!</definedName>
    <definedName name="HAZCH3018040812C634AD">#REF!</definedName>
    <definedName name="HAZCH301806081225C634AD">#REF!</definedName>
    <definedName name="HAZCH3018060812C634AD">#REF!</definedName>
    <definedName name="HAZCH302104081225C634AD">#REF!</definedName>
    <definedName name="HAZCH3021040812C634AD">#REF!</definedName>
    <definedName name="HAZCH302106081225C634AD">#REF!</definedName>
    <definedName name="HAZCH3021060812C634AD">#REF!</definedName>
    <definedName name="HAZCH302404081225C634AD">#REF!</definedName>
    <definedName name="HAZCH3024040812C634AD">#REF!</definedName>
    <definedName name="HAZCH302406081225C634AD">#REF!</definedName>
    <definedName name="HAZCH3024060812C634AD">#REF!</definedName>
    <definedName name="HAZCH35180401225A15ADC18342CAM">#REF!</definedName>
    <definedName name="HAZCH351804012A15ADC18342CAM">#REF!</definedName>
    <definedName name="HAZCH35180601225A15ADC18342CAM">#REF!</definedName>
    <definedName name="HAZCH351806012A15ADC18342CAM">#REF!</definedName>
    <definedName name="HAZCH35210401225A15ADC18342CAM">#REF!</definedName>
    <definedName name="HAZCH352104012A15ADC18342CAM">#REF!</definedName>
    <definedName name="HAZCH35210601225A15ADC18342CAM">#REF!</definedName>
    <definedName name="HAZCH352106012A15ADC18342CAM">#REF!</definedName>
    <definedName name="HAZCH35240401225A15ADC18342CAM">#REF!</definedName>
    <definedName name="HAZCH352404012A15ADC18342CAM">#REF!</definedName>
    <definedName name="HAZCH35240601225A15ADC18342CAM">#REF!</definedName>
    <definedName name="HAZCH352406012A15ADC18342CAM">#REF!</definedName>
    <definedName name="HAZCH4013540812C634ADLIG">#REF!</definedName>
    <definedName name="HAZCH4013560812C634ADLIG">#REF!</definedName>
    <definedName name="HAZCH401404081225C634AD">#REF!</definedName>
    <definedName name="HAZCH4014040812C634AD">#REF!</definedName>
    <definedName name="HAZCH401804081225C634AD">#REF!</definedName>
    <definedName name="HAZCH4018040812C634AD">#REF!</definedName>
    <definedName name="HAZCH402104081225C634AD">#REF!</definedName>
    <definedName name="HAZCH4021040812C634AD">#REF!</definedName>
    <definedName name="HAZCH402404081225C634AD">#REF!</definedName>
    <definedName name="HAZCH4024040812C634AD">#REF!</definedName>
    <definedName name="HAZCH402406081225C634AD">#REF!</definedName>
    <definedName name="HAZCH4024060812C634AD">#REF!</definedName>
    <definedName name="HAZCH601356081225C634ADLIG">#REF!</definedName>
    <definedName name="HAZCH6013560812C634ADLIG">#REF!</definedName>
    <definedName name="HAZCH601406081225C634AD">#REF!</definedName>
    <definedName name="HAZCH6014060812C634AD">#REF!</definedName>
    <definedName name="HAZCH601806081225C634AD">#REF!</definedName>
    <definedName name="HAZCH6018060812C634AD">#REF!</definedName>
    <definedName name="HAZCH602106081225C634AD">#REF!</definedName>
    <definedName name="HAZCH6021060812C634AD">#REF!</definedName>
    <definedName name="HAZCPONDCONTRA">#REF!</definedName>
    <definedName name="HAZFOSOCONTRA">#REF!</definedName>
    <definedName name="HAZM201512423838A30LIG">#REF!</definedName>
    <definedName name="HAZM301512423838A30LIG">#REF!</definedName>
    <definedName name="HAZM302012423838A25LIG">#REF!</definedName>
    <definedName name="HAZM302013523838A25LIG">#REF!</definedName>
    <definedName name="HAZM302014023838A25">#REF!</definedName>
    <definedName name="HAZM30X20180">#REF!</definedName>
    <definedName name="HAZM401512423838A30LIG">#REF!</definedName>
    <definedName name="HAZM452012433838A25LIG">#REF!</definedName>
    <definedName name="HAZM452013533838A25LIG">#REF!</definedName>
    <definedName name="HAZM452014033838A25">#REF!</definedName>
    <definedName name="HAZM452018033838A25">#REF!</definedName>
    <definedName name="HAZM452512433838A25LIG">#REF!</definedName>
    <definedName name="HAZM452513533838A25LIG">#REF!</definedName>
    <definedName name="HAZM452514033838A25">#REF!</definedName>
    <definedName name="HAZM452521033838A25">#REF!</definedName>
    <definedName name="HAZM452524033838A25">#REF!</definedName>
    <definedName name="HAZM45X25180">#REF!</definedName>
    <definedName name="HAZM602512433838A25LIG">#REF!</definedName>
    <definedName name="HAZM602513533838A25LIG">#REF!</definedName>
    <definedName name="HAZM602514033838A25">#REF!</definedName>
    <definedName name="HAZM602521033838A25">#REF!</definedName>
    <definedName name="HAZM602524033838A25">#REF!</definedName>
    <definedName name="HAZM60X25180">#REF!</definedName>
    <definedName name="HAZM8TIPVIGACISTCONTRA">#REF!</definedName>
    <definedName name="HAZMRAMPACONTRA">#REF!</definedName>
    <definedName name="hbi">#REF!</definedName>
    <definedName name="hbii">#REF!</definedName>
    <definedName name="hbiii">#REF!</definedName>
    <definedName name="hbiiii">#REF!</definedName>
    <definedName name="hci">#REF!</definedName>
    <definedName name="hcii">#REF!</definedName>
    <definedName name="hciii">#REF!</definedName>
    <definedName name="hciiii">#REF!</definedName>
    <definedName name="HCLASEA">'[34]Analisis de P. U. '!#REF!</definedName>
    <definedName name="HCLASED">'[34]Analisis de P. U. '!#REF!</definedName>
    <definedName name="hcpi">#REF!</definedName>
    <definedName name="hcpii">#REF!</definedName>
    <definedName name="hcpiii">#REF!</definedName>
    <definedName name="hcpiiii">#REF!</definedName>
    <definedName name="HERR_MENO">#REF!</definedName>
    <definedName name="HGON100">#REF!</definedName>
    <definedName name="HGON140">#REF!</definedName>
    <definedName name="HGON180">#REF!</definedName>
    <definedName name="HGON210">#REF!</definedName>
    <definedName name="HILO">#REF!</definedName>
    <definedName name="Hilo_de_Nylon">[16]Insumos!$B$69:$D$69</definedName>
    <definedName name="HINCA">#REF!</definedName>
    <definedName name="HINCA_2">"$#REF!.$#REF!$#REF!"</definedName>
    <definedName name="HINCA_3">"$#REF!.$#REF!$#REF!"</definedName>
    <definedName name="Hinca_de_Pilotes">#REF!</definedName>
    <definedName name="Hinca_de_Pilotes_2">#N/A</definedName>
    <definedName name="Hinca_de_Pilotes_3">#N/A</definedName>
    <definedName name="HINCADEPILOTES">#REF!</definedName>
    <definedName name="HINCADEPILOTES_2">#N/A</definedName>
    <definedName name="HINCADEPILOTES_3">#N/A</definedName>
    <definedName name="HINDUSTRIAL100">#REF!</definedName>
    <definedName name="HINDUSTRIAL140">#REF!</definedName>
    <definedName name="HINDUSTRIAL180">#REF!</definedName>
    <definedName name="HINDUSTRIAL210">#REF!</definedName>
    <definedName name="hligadora">#REF!</definedName>
    <definedName name="HOJASEGUETA">#REF!</definedName>
    <definedName name="HORACIO">#REF!</definedName>
    <definedName name="HORACIO_2">"$#REF!.$L$66:$W$66"</definedName>
    <definedName name="HORACIO_3">"$#REF!.$L$66:$W$66"</definedName>
    <definedName name="horind100">#REF!</definedName>
    <definedName name="horind140">#REF!</definedName>
    <definedName name="horind180">#REF!</definedName>
    <definedName name="horind210">#REF!</definedName>
    <definedName name="horm.1.2">'[29]Ana. Horm mexc mort'!$D$70</definedName>
    <definedName name="horm.1.3">'[39]Ana. Horm mexc mort'!$D$53</definedName>
    <definedName name="horm.1.3.5">'[39]Ana. Horm mexc mort'!$D$61</definedName>
    <definedName name="Horm_124_TrompoyWinche">#REF!</definedName>
    <definedName name="HORM_IND_180">#REF!</definedName>
    <definedName name="HORM_IND_210">#REF!</definedName>
    <definedName name="HORM_IND_240">#REF!</definedName>
    <definedName name="HORM124">#REF!</definedName>
    <definedName name="HORM124LIGADORA">#REF!</definedName>
    <definedName name="HORM124LIGAWINCHE">#REF!</definedName>
    <definedName name="HORM135">#REF!</definedName>
    <definedName name="HORM135_MANUAL">'[40]HORM. Y MORTEROS.'!$H$212</definedName>
    <definedName name="HORM135LIGADORA">#REF!</definedName>
    <definedName name="HORM135LIGAWINCHE">#REF!</definedName>
    <definedName name="HORM140">#REF!</definedName>
    <definedName name="HORM160">#REF!</definedName>
    <definedName name="HORM180">#REF!</definedName>
    <definedName name="HORM210">#REF!</definedName>
    <definedName name="HORM240">#REF!</definedName>
    <definedName name="HORM250">#REF!</definedName>
    <definedName name="HORM260">#REF!</definedName>
    <definedName name="HORM280">#REF!</definedName>
    <definedName name="HORM300">#REF!</definedName>
    <definedName name="HORM315">#REF!</definedName>
    <definedName name="HORM350">#REF!</definedName>
    <definedName name="HORM400">#REF!</definedName>
    <definedName name="HORMFROT">#REF!</definedName>
    <definedName name="Hormigón_Industrial_180_Kg_cm2">[16]Insumos!$B$70:$D$70</definedName>
    <definedName name="Hormigón_Industrial_210_Kg_cm2">[50]Insumos!$B$71:$D$71</definedName>
    <definedName name="Hormigón_Industrial_210_Kg_cm2_1">[50]Insumos!$B$71:$D$71</definedName>
    <definedName name="Hormigón_Industrial_210_Kg_cm2_2">[50]Insumos!$B$71:$D$71</definedName>
    <definedName name="Hormigón_Industrial_210_Kg_cm2_3">[50]Insumos!$B$71:$D$71</definedName>
    <definedName name="Hormigón_Industrial_240_Kg_cm2">[4]Insumos!#REF!</definedName>
    <definedName name="HORMIGON100">#REF!</definedName>
    <definedName name="hormigon140">#REF!</definedName>
    <definedName name="hormigon180">#REF!</definedName>
    <definedName name="hormigon210">#REF!</definedName>
    <definedName name="hormigon240">#REF!</definedName>
    <definedName name="Hormigon240i">[18]MATERIALES!#REF!</definedName>
    <definedName name="hormigon280">#REF!</definedName>
    <definedName name="HORMIGON350">#REF!</definedName>
    <definedName name="HORMIGONARMADOALETAS">#REF!</definedName>
    <definedName name="HORMIGONARMADOESTRIBOS">#REF!</definedName>
    <definedName name="HORMIGONARMADOGUARDARRUEDASYDEFENSASLATERALES">#REF!</definedName>
    <definedName name="HORMIGONARMADOGUARDARRUEDASYDEFENSASLATERALES_2">#N/A</definedName>
    <definedName name="HORMIGONARMADOGUARDARRUEDASYDEFENSASLATERALES_3">#N/A</definedName>
    <definedName name="HORMIGONARMADOLOSADEAPROCHE">#REF!</definedName>
    <definedName name="HORMIGONARMADOLOSADEAPROCHE_2">#N/A</definedName>
    <definedName name="HORMIGONARMADOLOSADEAPROCHE_3">#N/A</definedName>
    <definedName name="HORMIGONARMADOLOSADETABLERO">#REF!</definedName>
    <definedName name="HORMIGONARMADOLOSADETABLERO_2">#N/A</definedName>
    <definedName name="HORMIGONARMADOLOSADETABLERO_3">#N/A</definedName>
    <definedName name="HORMIGONARMADOVIGUETAS">#REF!</definedName>
    <definedName name="HORMIGONARMADOVIGUETAS_2">#N/A</definedName>
    <definedName name="HORMIGONARMADOVIGUETAS_3">#N/A</definedName>
    <definedName name="hormigonproteccionpilas">#REF!</definedName>
    <definedName name="HORMIGONSIMPLE">#REF!</definedName>
    <definedName name="HORMIGONVIGASPOSTENSADAS">#REF!</definedName>
    <definedName name="hormind210">#REF!</definedName>
    <definedName name="hwinche">#REF!</definedName>
    <definedName name="I">[5]A!#REF!</definedName>
    <definedName name="IA">#REF!</definedName>
    <definedName name="IB">#REF!</definedName>
    <definedName name="IC">#REF!</definedName>
    <definedName name="IE">#REF!</definedName>
    <definedName name="IG">#REF!</definedName>
    <definedName name="IH">#REF!</definedName>
    <definedName name="II">#REF!</definedName>
    <definedName name="IJ">#REF!</definedName>
    <definedName name="IK">#REF!</definedName>
    <definedName name="IL">#REF!</definedName>
    <definedName name="IM">#REF!</definedName>
    <definedName name="imocolocjuntas">[48]INSUMOS!$F$261</definedName>
    <definedName name="IMPERM.">#REF!</definedName>
    <definedName name="IMPEST">#REF!</definedName>
    <definedName name="IMPREV">#REF!</definedName>
    <definedName name="IMPREV.">#REF!</definedName>
    <definedName name="IMPREVISTO">#REF!</definedName>
    <definedName name="IMPREVISTO1">#REF!</definedName>
    <definedName name="IMPRIMACION">#REF!</definedName>
    <definedName name="IMTEPLA">'[26]anal term'!$G$1279</definedName>
    <definedName name="IN">#REF!</definedName>
    <definedName name="INCREM">#REF!</definedName>
    <definedName name="ingeniera">'[27]M.O.'!$C$10</definedName>
    <definedName name="ingi">#REF!</definedName>
    <definedName name="ingii">#REF!</definedName>
    <definedName name="ingiii">#REF!</definedName>
    <definedName name="ingiiii">#REF!</definedName>
    <definedName name="INOALARBCO">#REF!</definedName>
    <definedName name="INOALARBCOPVC">#REF!</definedName>
    <definedName name="INOALARCOL">#REF!</definedName>
    <definedName name="INOALARCOLPVC">#REF!</definedName>
    <definedName name="INOBCOSER">#REF!</definedName>
    <definedName name="INOBCOSTAPASERPVC">#REF!</definedName>
    <definedName name="INOBCOTAPASER">#REF!</definedName>
    <definedName name="INOBCOTAPASERPVC">#REF!</definedName>
    <definedName name="INODORO_BCO_TAPA">#REF!</definedName>
    <definedName name="inodorosimplex">#REF!</definedName>
    <definedName name="INOFLUXBCOCONTRA">#REF!</definedName>
    <definedName name="ins_abrasadera_1.5pulg">#REF!</definedName>
    <definedName name="ins_abrasadera_1pulg">#REF!</definedName>
    <definedName name="ins_abrasadera_2pulg">#REF!</definedName>
    <definedName name="ins_abrasadera_3pulg">#REF!</definedName>
    <definedName name="ins_abrasadera_4pulg">#REF!</definedName>
    <definedName name="ins_acero">#REF!</definedName>
    <definedName name="ins_adap_cpvc_0.5pulg">#REF!</definedName>
    <definedName name="ins_adap_pvc_0.5pulg">#REF!</definedName>
    <definedName name="ins_adap_pvc_0.75pulg">#REF!</definedName>
    <definedName name="ins_adap_pvc_1.5pulg">#REF!</definedName>
    <definedName name="ins_adap_pvc_1pulg">#REF!</definedName>
    <definedName name="ins_adap_pvc_2pulg">#REF!</definedName>
    <definedName name="ins_agua">#REF!</definedName>
    <definedName name="ins_alambre">#REF!</definedName>
    <definedName name="ins_alquiler_compactador">#REF!</definedName>
    <definedName name="ins_alquiler_compresor">#REF!</definedName>
    <definedName name="ins_arandela_inodoro">#REF!</definedName>
    <definedName name="ins_arena_fina">#REF!</definedName>
    <definedName name="ins_arena_gruesa">#REF!</definedName>
    <definedName name="ins_bañera">#REF!</definedName>
    <definedName name="ins_barra_unitrox">#REF!</definedName>
    <definedName name="ins_blocks_6pulg">#REF!</definedName>
    <definedName name="ins_blocks_8pulg">#REF!</definedName>
    <definedName name="ins_calentador_electrico">#REF!</definedName>
    <definedName name="ins_cemento_blanco">#REF!</definedName>
    <definedName name="ins_cemento_cpvc">#REF!</definedName>
    <definedName name="ins_cemento_gris">#REF!</definedName>
    <definedName name="ins_cemento_pvc">#REF!</definedName>
    <definedName name="ins_check_hor_2pulg">#REF!</definedName>
    <definedName name="ins_check_ver_3pulg">#REF!</definedName>
    <definedName name="ins_clavo_acero">#REF!</definedName>
    <definedName name="ins_clavo_corriente">#REF!</definedName>
    <definedName name="ins_codo_cpvc_0.5pulg">#REF!</definedName>
    <definedName name="ins_codo_cpvc_0.75pulg">#REF!</definedName>
    <definedName name="ins_codo_hg_2hg">#REF!</definedName>
    <definedName name="ins_codo_hg_3hg">#REF!</definedName>
    <definedName name="ins_codo_pvc_drenaje_2pulgx45">#REF!</definedName>
    <definedName name="ins_codo_pvc_drenaje_2pulgx90">#REF!</definedName>
    <definedName name="ins_codo_pvc_drenaje_3pulgx45">#REF!</definedName>
    <definedName name="ins_codo_pvc_drenaje_3pulgx90">#REF!</definedName>
    <definedName name="ins_codo_pvc_drenaje_4pulgx45">#REF!</definedName>
    <definedName name="ins_codo_pvc_drenaje_4pulgx90">#REF!</definedName>
    <definedName name="ins_codo_pvc_presion_0.5pulg">#REF!</definedName>
    <definedName name="ins_codo_pvc_presion_0.75pulg">#REF!</definedName>
    <definedName name="ins_codo_pvc_presion_1.5pulg">#REF!</definedName>
    <definedName name="ins_codo_pvc_presion_1pulg">#REF!</definedName>
    <definedName name="ins_codo_pvc_presion_2pulg">#REF!</definedName>
    <definedName name="ins_codo_pvc_presion_3pulg">#REF!</definedName>
    <definedName name="ins_colg_0.5pulg">#REF!</definedName>
    <definedName name="ins_colg_0.75pulg">#REF!</definedName>
    <definedName name="ins_colg_1.5pulg">#REF!</definedName>
    <definedName name="ins_colg_1pulg">#REF!</definedName>
    <definedName name="ins_colg_2pulg">#REF!</definedName>
    <definedName name="ins_colg_3pulg">#REF!</definedName>
    <definedName name="ins_colg_4pulg">#REF!</definedName>
    <definedName name="ins_coupling_cpvc_1.5pulg">#REF!</definedName>
    <definedName name="ins_cubre_falta">#REF!</definedName>
    <definedName name="ins_drenaje_balcon_a">#REF!</definedName>
    <definedName name="ins_drenaje_balcon_b">#REF!</definedName>
    <definedName name="ins_fregadero">#REF!</definedName>
    <definedName name="ins_gasoil">#REF!</definedName>
    <definedName name="ins_grava_combinada">#REF!</definedName>
    <definedName name="ins_inodoro">#REF!</definedName>
    <definedName name="ins_jacuzzi">#REF!</definedName>
    <definedName name="ins_juego_accesorios">#REF!</definedName>
    <definedName name="ins_junta_cera">#REF!</definedName>
    <definedName name="ins_lavamanos">#REF!</definedName>
    <definedName name="ins_llave_angular">#REF!</definedName>
    <definedName name="ins_llave_chorro">#REF!</definedName>
    <definedName name="ins_madera">#REF!</definedName>
    <definedName name="ins_mezcla_pañete">#REF!</definedName>
    <definedName name="ins_mezcladora_bañera">#REF!</definedName>
    <definedName name="ins_mezcladora_fregadero">#REF!</definedName>
    <definedName name="ins_mezcladora_jacuzzi">#REF!</definedName>
    <definedName name="ins_mezcladora_lavamanos">#REF!</definedName>
    <definedName name="ins_mortero_13">#REF!</definedName>
    <definedName name="ins_mortero_14">#REF!</definedName>
    <definedName name="ins_niple_cromado">#REF!</definedName>
    <definedName name="ins_parrilla_piso">#REF!</definedName>
    <definedName name="ins_pintura">#REF!</definedName>
    <definedName name="ins_red_cpvc_0.75x0.5pulg">#REF!</definedName>
    <definedName name="ins_red_hg_3x2">#REF!</definedName>
    <definedName name="ins_red_pvc_3x2pulg">#REF!</definedName>
    <definedName name="ins_red_pvc_4x2pulg">#REF!</definedName>
    <definedName name="ins_red_pvc_4x3pulg">#REF!</definedName>
    <definedName name="ins_red_pvc_presion_0.75x0.5pulg">#REF!</definedName>
    <definedName name="ins_red_pvc_presion_1.5x0.75pulg">#REF!</definedName>
    <definedName name="ins_red_pvc_presion_1.5x1pulg">#REF!</definedName>
    <definedName name="ins_red_pvc_presion_1x0.5pulg">#REF!</definedName>
    <definedName name="ins_red_pvc_presion_1x0.75pulg">#REF!</definedName>
    <definedName name="ins_red_pvc_presion_2x1.5pulg">#REF!</definedName>
    <definedName name="ins_red_pvc_presion_2x1pulg">#REF!</definedName>
    <definedName name="ins_red_pvc_presion_3x1.5pulg">#REF!</definedName>
    <definedName name="ins_red_pvc_presion_3x1pulg">#REF!</definedName>
    <definedName name="ins_red_pvc_presion_3x2pulg">#REF!</definedName>
    <definedName name="ins_regla">#REF!</definedName>
    <definedName name="ins_rejilla_techo">#REF!</definedName>
    <definedName name="ins_sifon_2pulg">#REF!</definedName>
    <definedName name="ins_tarugo_0.375pulg">#REF!</definedName>
    <definedName name="ins_tarugo_0.5pulg">#REF!</definedName>
    <definedName name="ins_tee_cpvc_0.5pulg">#REF!</definedName>
    <definedName name="ins_tee_cpvc_0.75pulg">#REF!</definedName>
    <definedName name="ins_tee_hg_3hg">#REF!</definedName>
    <definedName name="ins_tee_pvc_presion_0.5pulg">#REF!</definedName>
    <definedName name="ins_tee_pvc_presion_0.75pulg">#REF!</definedName>
    <definedName name="ins_tee_pvc_presion_1.5pulg">#REF!</definedName>
    <definedName name="ins_tee_pvc_presion_1pulg">#REF!</definedName>
    <definedName name="ins_tee_pvc_presion_2pulg">#REF!</definedName>
    <definedName name="ins_tee_pvc_presion_3pulg">#REF!</definedName>
    <definedName name="ins_tornillo_0.375pulg">#REF!</definedName>
    <definedName name="ins_tornillo_fijacion">#REF!</definedName>
    <definedName name="ins_tub_cpvc_0.5pulg">#REF!</definedName>
    <definedName name="ins_tub_cpvc_0.75pulg">#REF!</definedName>
    <definedName name="ins_tub_hg_2pulg">#REF!</definedName>
    <definedName name="ins_tub_hg_3pulg">#REF!</definedName>
    <definedName name="ins_tub_pvc_sch40_0.5pul">#REF!</definedName>
    <definedName name="ins_tub_pvc_sch40_0.75pul">#REF!</definedName>
    <definedName name="ins_tub_pvc_sch40_1.5pul">#REF!</definedName>
    <definedName name="ins_tub_pvc_sch40_1pul">#REF!</definedName>
    <definedName name="ins_tub_pvc_sdr21_2pulg">#REF!</definedName>
    <definedName name="ins_tub_pvc_sdr21_3pulg">#REF!</definedName>
    <definedName name="ins_tub_pvc_sdr26_2pulg">#REF!</definedName>
    <definedName name="ins_tub_pvc_sdr26_3pulg">#REF!</definedName>
    <definedName name="ins_tub_pvc_sdr32.5_4pulg">#REF!</definedName>
    <definedName name="ins_tub_pvc_sdr32.5_6pulg">#REF!</definedName>
    <definedName name="ins_tubo_flexible">#REF!</definedName>
    <definedName name="ins_tuerca_0.375pulg">#REF!</definedName>
    <definedName name="ins_tuerca_0.5pulg">#REF!</definedName>
    <definedName name="ins_valvula_0.75pulg">#REF!</definedName>
    <definedName name="ins_valvula_1.5pulg">#REF!</definedName>
    <definedName name="ins_valvula_1pulg">#REF!</definedName>
    <definedName name="ins_valvula_2pulg">#REF!</definedName>
    <definedName name="ins_valvula_reguladora_1pulg">#REF!</definedName>
    <definedName name="ins_valvula_reguladora_2pulg">#REF!</definedName>
    <definedName name="ins_varilla_0.375pulg">#REF!</definedName>
    <definedName name="ins_varilla_0.5pulg">#REF!</definedName>
    <definedName name="ins_yee_pvc_drenaje_2pulg">#REF!</definedName>
    <definedName name="ins_yee_pvc_drenaje_3pulg">#REF!</definedName>
    <definedName name="ins_yee_pvc_drenaje_4pulg">#REF!</definedName>
    <definedName name="INSTVENT">#REF!</definedName>
    <definedName name="INSUMO_1">#REF!</definedName>
    <definedName name="INTERRUPTOR_3w">#REF!</definedName>
    <definedName name="INTERRUPTOR_4w">#REF!</definedName>
    <definedName name="INTERRUPTOR_DOBLE">#REF!</definedName>
    <definedName name="INTERRUPTOR_SENC">#REF!</definedName>
    <definedName name="INTERRUPTOR3VIAS">#REF!</definedName>
    <definedName name="INTERRUPTOR4VIAS">#REF!</definedName>
    <definedName name="INTERRUPTORDOBLE">#REF!</definedName>
    <definedName name="INTERRUPTORPILOTO">#REF!</definedName>
    <definedName name="INTERRUPTORSENCILLO">#REF!</definedName>
    <definedName name="INTERRUPTORTRIPLE">#REF!</definedName>
    <definedName name="IO">#REF!</definedName>
    <definedName name="IP">#REF!</definedName>
    <definedName name="itabo">#REF!</definedName>
    <definedName name="ITBIS">#REF!</definedName>
    <definedName name="ITBS">#REF!</definedName>
    <definedName name="Item2">#N/A</definedName>
    <definedName name="iu">#REF!</definedName>
    <definedName name="Izado_de_Tabletas">#REF!</definedName>
    <definedName name="Izado_de_Tabletas_2">#N/A</definedName>
    <definedName name="Izado_de_Tabletas_3">#N/A</definedName>
    <definedName name="IZAJE">#REF!</definedName>
    <definedName name="IZAJE_2">"$#REF!.$#REF!$#REF!"</definedName>
    <definedName name="IZAJE_3">"$#REF!.$#REF!$#REF!"</definedName>
    <definedName name="Izaje_de_Vigas_Postensadas">#REF!</definedName>
    <definedName name="Izaje_de_Vigas_Postensadas_2">#N/A</definedName>
    <definedName name="Izaje_de_Vigas_Postensadas_3">#N/A</definedName>
    <definedName name="J">#REF!</definedName>
    <definedName name="JAGS">#REF!</definedName>
    <definedName name="jminimo">#REF!</definedName>
    <definedName name="JUNTA_CERA_INODORO">#REF!</definedName>
    <definedName name="JUNTA_DRESSER_12">#REF!</definedName>
    <definedName name="JUNTA_DRESSER_16">#REF!</definedName>
    <definedName name="JUNTA_DRESSER_2">#REF!</definedName>
    <definedName name="JUNTA_DRESSER_3">#REF!</definedName>
    <definedName name="JUNTA_DRESSER_4">#REF!</definedName>
    <definedName name="JUNTA_DRESSER_6">#REF!</definedName>
    <definedName name="JUNTA_DRESSER_8">#REF!</definedName>
    <definedName name="JUNTA_WATER_STOP_9">#REF!</definedName>
    <definedName name="JUNTACERA">#REF!</definedName>
    <definedName name="jy">'[25]M.O.'!#REF!</definedName>
    <definedName name="kerosene">#REF!</definedName>
    <definedName name="khvf">#REF!</definedName>
    <definedName name="kijop">#REF!</definedName>
    <definedName name="Kilometro">[18]EQUIPOS!$I$25</definedName>
    <definedName name="komatsu">'[15]Listado Equipos a utilizar'!#REF!</definedName>
    <definedName name="L">#REF!</definedName>
    <definedName name="LADRILLOS_4x8x2">#REF!</definedName>
    <definedName name="LAMPARA_FLUORESC_2x4">#REF!</definedName>
    <definedName name="LAMPARAS_DE_1500W_220V">[30]INSU!$B$41</definedName>
    <definedName name="LAQUEAR_MADERA">#REF!</definedName>
    <definedName name="LARRASTRE4SDR41MCONTRA">#REF!</definedName>
    <definedName name="LARRASTRE6SDR41MCONTRA">#REF!</definedName>
    <definedName name="LATEX">#REF!</definedName>
    <definedName name="LAVADERO_DOBLE">#REF!</definedName>
    <definedName name="LAVADERO_GRANITO_SENCILLO">#REF!</definedName>
    <definedName name="LAVADEROSENCILLO">#REF!</definedName>
    <definedName name="LAVAMANO_19x17_BCO">#REF!</definedName>
    <definedName name="LAVGRA1BCO">#REF!</definedName>
    <definedName name="LAVGRA1BCOPVC">#REF!</definedName>
    <definedName name="LAVGRA2BCO">#REF!</definedName>
    <definedName name="LAVGRA2BCOPVC">#REF!</definedName>
    <definedName name="LAVM1917BCO">#REF!</definedName>
    <definedName name="LAVM1917BCOPVC">#REF!</definedName>
    <definedName name="LAVM1917COL">#REF!</definedName>
    <definedName name="LAVM1917COLPVC">#REF!</definedName>
    <definedName name="LAVMOVABCO">#REF!</definedName>
    <definedName name="LAVMOVABCOPVC">#REF!</definedName>
    <definedName name="LAVMOVACOL">#REF!</definedName>
    <definedName name="LAVMOVACOLPVC">#REF!</definedName>
    <definedName name="LAVMSERBCO">#REF!</definedName>
    <definedName name="LAVMSERBCOPVC">#REF!</definedName>
    <definedName name="LAVOVAEMPBCOCONTRA">#REF!</definedName>
    <definedName name="lbalmbre18">#REF!</definedName>
    <definedName name="Ligado_y_vaciado">#REF!</definedName>
    <definedName name="Ligado_y_vaciado_2">#N/A</definedName>
    <definedName name="Ligado_y_vaciado_3">#N/A</definedName>
    <definedName name="Ligado_y_Vaciado_a_Mano">[16]Insumos!$B$136:$D$136</definedName>
    <definedName name="Ligado_y_Vaciado_con_ligadora_y_Winche">[4]Insumos!#REF!</definedName>
    <definedName name="Ligado_y_Vaciado_Hormigón_Industrial_____20_M3">[4]Insumos!#REF!</definedName>
    <definedName name="Ligado_y_Vaciado_Hormigón_Industrial_____4_M3">[4]Insumos!#REF!</definedName>
    <definedName name="Ligado_y_Vaciado_Hormigón_Industrial___10__20_M3">[4]Insumos!#REF!</definedName>
    <definedName name="Ligado_y_Vaciado_Hormigón_Industrial___4__10_M3">[4]Insumos!#REF!</definedName>
    <definedName name="ligadohormigon">[18]OBRAMANO!#REF!</definedName>
    <definedName name="ligadora">'[15]Listado Equipos a utilizar'!#REF!</definedName>
    <definedName name="Ligadora_de_1_funda">#REF!</definedName>
    <definedName name="Ligadora_de_1_funda_2">#N/A</definedName>
    <definedName name="Ligadora_de_1_funda_3">#N/A</definedName>
    <definedName name="Ligadora_de_2_funda">#REF!</definedName>
    <definedName name="Ligadora_de_2_funda_2">#N/A</definedName>
    <definedName name="Ligadora_de_2_funda_3">#N/A</definedName>
    <definedName name="Ligadora2fdas">#REF!</definedName>
    <definedName name="LIGALIGA">#REF!</definedName>
    <definedName name="ligawinche">#REF!</definedName>
    <definedName name="LIMPESC">#REF!</definedName>
    <definedName name="limpi">#REF!</definedName>
    <definedName name="limpii">#REF!</definedName>
    <definedName name="limpiii">#REF!</definedName>
    <definedName name="limpiiii">#REF!</definedName>
    <definedName name="LIMPSALCERA">#REF!</definedName>
    <definedName name="LIMPTUBOCPVC14">#REF!</definedName>
    <definedName name="LIMPTUBOCPVCPINTA">#REF!</definedName>
    <definedName name="LIMPZOC">#REF!</definedName>
    <definedName name="LINE" hidden="1">'[21]ANALISIS STO DGO'!#REF!</definedName>
    <definedName name="LINEA_DE_CONDUC">#N/A</definedName>
    <definedName name="lineout" hidden="1">'[21]ANALISIS STO DGO'!#REF!</definedName>
    <definedName name="lista">#REF!</definedName>
    <definedName name="LISTADO">#REF!</definedName>
    <definedName name="Listelos_de_20_Cms_en_Baños">[16]Insumos!$B$44:$D$44</definedName>
    <definedName name="lkj">#REF!</definedName>
    <definedName name="LLAVE_ANG_38">#REF!</definedName>
    <definedName name="LLAVE_CHORRO">#REF!</definedName>
    <definedName name="LLAVE_EMPOTRAR_CROMO_12">#REF!</definedName>
    <definedName name="LLAVE_PASO_1">#REF!</definedName>
    <definedName name="LLAVE_PASO_34">#REF!</definedName>
    <definedName name="LLAVE_SENCILLA">#REF!</definedName>
    <definedName name="llaveacero">#REF!</definedName>
    <definedName name="llaveacondicionamientohinca">#REF!</definedName>
    <definedName name="llaveacondicionamientohinca_2">#N/A</definedName>
    <definedName name="llaveacondicionamientohinca_3">#N/A</definedName>
    <definedName name="llaveagregado">#REF!</definedName>
    <definedName name="llaveagua">#REF!</definedName>
    <definedName name="llavealambre">#REF!</definedName>
    <definedName name="llaveanclajedepilotes">#REF!</definedName>
    <definedName name="LLAVEANGULAR">#REF!</definedName>
    <definedName name="llavecablepostensado">#REF!</definedName>
    <definedName name="llavecastingbed">#REF!</definedName>
    <definedName name="llavecemento">#REF!</definedName>
    <definedName name="LLAVECHORRO">#REF!</definedName>
    <definedName name="llaveclavos">#REF!</definedName>
    <definedName name="llavecuradoyaditivo">#REF!</definedName>
    <definedName name="llaveempalmepilotes">#REF!</definedName>
    <definedName name="LLAVEEMPOTRAR12">#REF!</definedName>
    <definedName name="llavehincapilotes">#REF!</definedName>
    <definedName name="llaveizadotabletas">#REF!</definedName>
    <definedName name="llaveizajevigaspostensadas">#REF!</definedName>
    <definedName name="llaveizajevigaspostensadas_2">#N/A</definedName>
    <definedName name="llaveizajevigaspostensadas_3">#N/A</definedName>
    <definedName name="llaveligadoyvaciado">#REF!</definedName>
    <definedName name="llaveligadoyvaciado_2">#N/A</definedName>
    <definedName name="llaveligadoyvaciado_3">#N/A</definedName>
    <definedName name="llavemadera">#REF!</definedName>
    <definedName name="llavemadera_2">#N/A</definedName>
    <definedName name="llavemadera_3">#N/A</definedName>
    <definedName name="llavemanejocemento">#REF!</definedName>
    <definedName name="llavemanejocemento_2">#N/A</definedName>
    <definedName name="llavemanejocemento_3">#N/A</definedName>
    <definedName name="llavemanejopilotes">#REF!</definedName>
    <definedName name="llavemanejopilotes_2">#N/A</definedName>
    <definedName name="llavemanejopilotes_3">#N/A</definedName>
    <definedName name="llavemoacero">#REF!</definedName>
    <definedName name="llavemoacero_2">#N/A</definedName>
    <definedName name="llavemoacero_3">#N/A</definedName>
    <definedName name="llavemomadera">#REF!</definedName>
    <definedName name="llavemomadera_2">#N/A</definedName>
    <definedName name="llavemomadera_3">#N/A</definedName>
    <definedName name="LLAVEORINALPEQ">#REF!</definedName>
    <definedName name="LLAVES">#REF!</definedName>
    <definedName name="LLAVESENCCROM">#REF!</definedName>
    <definedName name="llavetratamientomoldes">#REF!</definedName>
    <definedName name="llavetratamientomoldes_2">#N/A</definedName>
    <definedName name="llavetratamientomoldes_3">#N/A</definedName>
    <definedName name="LLAVIN">#REF!</definedName>
    <definedName name="LLAVIN_PUERTA">#REF!</definedName>
    <definedName name="LLAVINCOR">#REF!</definedName>
    <definedName name="LLENADO_BLOQUES_20">#REF!</definedName>
    <definedName name="LLENADO_BLOQUES_40">#REF!</definedName>
    <definedName name="LLENADO_BLOQUES_60">#REF!</definedName>
    <definedName name="LLENADO_BLOQUES_80">#REF!</definedName>
    <definedName name="LLENADOHUECOS">#REF!</definedName>
    <definedName name="LLENADOHUECOS20">#REF!</definedName>
    <definedName name="LLENADOHUECOS40">#REF!</definedName>
    <definedName name="LLENADOHUECOS60">#REF!</definedName>
    <definedName name="LLENADOHUECOS80">#REF!</definedName>
    <definedName name="LMEMBAJADOR">#REF!</definedName>
    <definedName name="lo">#REF!</definedName>
    <definedName name="LOSA12">#REF!</definedName>
    <definedName name="LOSA20">#REF!</definedName>
    <definedName name="LOSA30">#REF!</definedName>
    <definedName name="losetacriolla">#REF!</definedName>
    <definedName name="Losetas_30x30_Italianas___S_350">[4]Insumos!#REF!</definedName>
    <definedName name="Losetas_33x33_Italianas____Granito_Rosa">[4]Insumos!#REF!</definedName>
    <definedName name="Losetas_de_Barro_exagonal_Grande_C_Transp.">[4]Insumos!#REF!</definedName>
    <definedName name="Losetas_de_Barro_Feria_Grande_C_Transp.">[4]Insumos!#REF!</definedName>
    <definedName name="LUBRICANTE">#REF!</definedName>
    <definedName name="lubricantes">[51]Materiales!$K$15</definedName>
    <definedName name="LUZCENITAL">#REF!</definedName>
    <definedName name="LUZPARQEMT">#REF!</definedName>
    <definedName name="m">[52]Insumos!$I$3</definedName>
    <definedName name="M.O._Colocación_Cables_Postensados">#REF!</definedName>
    <definedName name="M.O._Colocación_Cables_Postensados_2">#N/A</definedName>
    <definedName name="M.O._Colocación_Cables_Postensados_3">#N/A</definedName>
    <definedName name="M.O._Colocación_Tabletas_Prefabricados">#REF!</definedName>
    <definedName name="M.O._Colocación_Tabletas_Prefabricados_2">#N/A</definedName>
    <definedName name="M.O._Colocación_Tabletas_Prefabricados_3">#N/A</definedName>
    <definedName name="M.O._Confección_Moldes">#REF!</definedName>
    <definedName name="M.O._Confección_Moldes_2">#N/A</definedName>
    <definedName name="M.O._Confección_Moldes_3">#N/A</definedName>
    <definedName name="M.O._Vigas_Postensadas__Incl._Cast.">#REF!</definedName>
    <definedName name="M.O._Vigas_Postensadas__Incl._Cast._2">#N/A</definedName>
    <definedName name="M.O._Vigas_Postensadas__Incl._Cast._3">#N/A</definedName>
    <definedName name="M.O.Pintura.Int.">'[29]Costos Mano de Obra'!$O$52</definedName>
    <definedName name="M_O_Armadura_Columna">[16]Insumos!$B$78:$D$78</definedName>
    <definedName name="M_O_Armadura_Dintel_y_Viga">[16]Insumos!$B$79:$D$79</definedName>
    <definedName name="M_O_Cantos">[16]Insumos!$B$99:$D$99</definedName>
    <definedName name="M_O_Carpintero_2da._Categoría">[16]Insumos!$B$96:$D$96</definedName>
    <definedName name="M_O_Cerámica_Italiana_en_Pared">[16]Insumos!$B$102:$D$102</definedName>
    <definedName name="M_O_Colocación_Adoquines">[16]Insumos!$B$104:$D$104</definedName>
    <definedName name="M_O_Colocación_de_Bloques_de_4">[16]Insumos!$B$105:$D$105</definedName>
    <definedName name="M_O_Colocación_de_Bloques_de_6">[16]Insumos!$B$106:$D$106</definedName>
    <definedName name="M_O_Colocación_de_Bloques_de_8">[16]Insumos!$B$107:$D$107</definedName>
    <definedName name="M_O_Colocación_Listelos">[16]Insumos!$B$114:$D$114</definedName>
    <definedName name="M_O_Colocación_Piso_Cerámica_Criolla">[16]Insumos!$B$108:$D$108</definedName>
    <definedName name="M_O_Colocación_Piso_de_Granito_40_X_40">[16]Insumos!$B$111:$D$111</definedName>
    <definedName name="M_O_Colocación_Zócalos_de_Cerámica">[16]Insumos!$B$113:$D$113</definedName>
    <definedName name="M_O_Confección_de_Andamios">[16]Insumos!$B$115:$D$115</definedName>
    <definedName name="M_O_Construcción_Acera_Frotada_y_Violinada">[16]Insumos!$B$116:$D$116</definedName>
    <definedName name="M_O_Corte_y_Amarre_de_Varilla">[16]Insumos!$B$119:$D$119</definedName>
    <definedName name="M_O_Elaboración__Vaciado_y_Frotado_Losa_de_Piso">[4]Insumos!#REF!</definedName>
    <definedName name="M_O_Elaboración_Cámara_Inspección">[16]Insumos!$B$120:$D$120</definedName>
    <definedName name="M_O_Elaboración_Trampa_de_Grasa">[16]Insumos!$B$121:$D$121</definedName>
    <definedName name="M_O_Encofrado_y_Desenc._Muros_Cara">[4]Insumos!#REF!</definedName>
    <definedName name="M_O_Envarillado_de_Escalera">[16]Insumos!$B$81:$D$81</definedName>
    <definedName name="M_O_Fino_de_Techo_Inclinado">[16]Insumos!$B$83:$D$83</definedName>
    <definedName name="M_O_Fino_de_Techo_Plano">[16]Insumos!$B$84:$D$84</definedName>
    <definedName name="M_O_Fraguache">[4]Insumos!#REF!</definedName>
    <definedName name="M_O_Goteros_Colgantes">[16]Insumos!$B$85:$D$85</definedName>
    <definedName name="M_O_Llenado_de_huecos">[16]Insumos!$B$86:$D$86</definedName>
    <definedName name="M_O_Maestro">[16]Insumos!$B$87:$D$87</definedName>
    <definedName name="M_O_Malla_Eléctro_Soldada">[4]Insumos!#REF!</definedName>
    <definedName name="M_O_Obrero_Ligado">[16]Insumos!$B$88:$D$88</definedName>
    <definedName name="M_O_Pañete_Maestreado_Exterior">[16]Insumos!$B$91:$D$91</definedName>
    <definedName name="M_O_Pañete_Maestreado_Interior">[16]Insumos!$B$92:$D$92</definedName>
    <definedName name="M_O_Preparación_del_Terreno">[16]Insumos!$B$94:$D$94</definedName>
    <definedName name="M_O_Quintal_Trabajado">[16]Insumos!$B$77:$D$77</definedName>
    <definedName name="M_O_Regado__Compactación__Mojado__Trasl.Mat.__A_M">[16]Insumos!$B$132:$D$132</definedName>
    <definedName name="M_O_Regado_Mojado_y_Apisonado____Material_Granular_y_Arena">[4]Insumos!#REF!</definedName>
    <definedName name="M_O_Repello">[4]Insumos!#REF!</definedName>
    <definedName name="M_O_Subida_de_Acero_para_Losa">[16]Insumos!$B$82:$D$82</definedName>
    <definedName name="M_O_Subida_de_Materiales">[16]Insumos!$B$95:$D$95</definedName>
    <definedName name="M_O_Técnico_Calificado">[16]Insumos!$B$149:$D$149</definedName>
    <definedName name="M_O_Zabaletas">[16]Insumos!$B$98:$D$98</definedName>
    <definedName name="m2ceramica">#REF!</definedName>
    <definedName name="m3arena">#REF!</definedName>
    <definedName name="m3arepanete">#REF!</definedName>
    <definedName name="m3grava">#REF!</definedName>
    <definedName name="MA">'[25]M.O.'!$C$10</definedName>
    <definedName name="MACHETE">#REF!</definedName>
    <definedName name="MACO">#REF!</definedName>
    <definedName name="MADEMTECHOHAMALLA">#REF!</definedName>
    <definedName name="MADEMTECHOHAVAR">#REF!</definedName>
    <definedName name="MADERA">#REF!</definedName>
    <definedName name="Madera_2">#N/A</definedName>
    <definedName name="Madera_3">#N/A</definedName>
    <definedName name="Madera_P2">#REF!</definedName>
    <definedName name="MADERAC">#REF!</definedName>
    <definedName name="MADMU">[17]Jornal!$D$134</definedName>
    <definedName name="Maestro">#REF!</definedName>
    <definedName name="MAESTROCARP">[28]INS!#REF!</definedName>
    <definedName name="MALLA_ABRAZ_1_12">#REF!</definedName>
    <definedName name="MALLA_AL_GALVANIZADO">#REF!</definedName>
    <definedName name="MALLA_AL_PUAS">#REF!</definedName>
    <definedName name="MALLA_BARRA_TENZORA">#REF!</definedName>
    <definedName name="MALLA_BOTE">#REF!</definedName>
    <definedName name="MALLA_CARP_COLS">#REF!</definedName>
    <definedName name="MALLA_CICLONICA_6">#REF!</definedName>
    <definedName name="MALLA_COLOC_6">#REF!</definedName>
    <definedName name="MALLA_COPAFINAL_1_12">#REF!</definedName>
    <definedName name="MALLA_COPAFINAL_2">#REF!</definedName>
    <definedName name="MALLA_CORTE_ABR">#REF!</definedName>
    <definedName name="Malla_Electrosoldada_10x10">#REF!</definedName>
    <definedName name="MALLA_PALOMETA_DOBLE_1_12">#REF!</definedName>
    <definedName name="MALLA_RELLENO">#REF!</definedName>
    <definedName name="MALLA_SEGUETA">#REF!</definedName>
    <definedName name="MALLA_TERMINAL_1_14">#REF!</definedName>
    <definedName name="MALLA_TUBOHG_1">#REF!</definedName>
    <definedName name="MALLA_TUBOHG_1_12">#REF!</definedName>
    <definedName name="MALLA_TUBOHG_1_14">#REF!</definedName>
    <definedName name="MALLA_ZABALETA">#REF!</definedName>
    <definedName name="MALLACICL6HG">#REF!</definedName>
    <definedName name="mami">#REF!</definedName>
    <definedName name="mamii">#REF!</definedName>
    <definedName name="mamiii">#REF!</definedName>
    <definedName name="mamiiii">#REF!</definedName>
    <definedName name="MAMPARAPINOTRAT">#REF!</definedName>
    <definedName name="MAMPARAPINOTRATM2">#REF!</definedName>
    <definedName name="MANG34NEGRACALENT">#REF!</definedName>
    <definedName name="MANO_DE_OBRA">#REF!</definedName>
    <definedName name="Mano_de_Obra_Acero">#REF!</definedName>
    <definedName name="Mano_de_Obra_Acero_2">#N/A</definedName>
    <definedName name="Mano_de_Obra_Acero_3">#N/A</definedName>
    <definedName name="Mano_de_Obra_Madera">#REF!</definedName>
    <definedName name="Mano_de_Obra_Madera_2">#N/A</definedName>
    <definedName name="Mano_de_Obra_Madera_3">#N/A</definedName>
    <definedName name="mante.puerta">#REF!</definedName>
    <definedName name="mantenimientodemoldes">#REF!</definedName>
    <definedName name="manti">#REF!</definedName>
    <definedName name="mantii">#REF!</definedName>
    <definedName name="mantiii">#REF!</definedName>
    <definedName name="mantiiii">#REF!</definedName>
    <definedName name="MANTTRANSITO">[53]MANT.TRANSITO!$H$27</definedName>
    <definedName name="maquito">'[15]Listado Equipos a utilizar'!#REF!</definedName>
    <definedName name="MARCO_PUERTA_PINO">#REF!</definedName>
    <definedName name="MARCOCA">#REF!</definedName>
    <definedName name="MARCOPI">#REF!</definedName>
    <definedName name="Marcos_de_Pino_Americano">[4]Insumos!#REF!</definedName>
    <definedName name="marmolpiso">#REF!</definedName>
    <definedName name="martillo">#REF!</definedName>
    <definedName name="Material_Base">[4]Insumos!#REF!</definedName>
    <definedName name="Material_Granular____Cascajo_T_Yubazo">[4]Insumos!#REF!</definedName>
    <definedName name="MATERIAL_RELLENO">#REF!</definedName>
    <definedName name="MATERIALES">#REF!</definedName>
    <definedName name="MBA">#REF!</definedName>
    <definedName name="MBR">#REF!</definedName>
    <definedName name="MEDESFB23">[26]Mat!$D$62</definedName>
    <definedName name="MEXCLADORA_LAVAMANOS">#REF!</definedName>
    <definedName name="MEZCALAREPMOR">#REF!</definedName>
    <definedName name="MEZCBAN">#REF!</definedName>
    <definedName name="MEZCBIDET">#REF!</definedName>
    <definedName name="MEZCFREG">#REF!</definedName>
    <definedName name="MEZCLA_CAL_ARENA_PISOS">#REF!</definedName>
    <definedName name="MEZCLA125">#REF!</definedName>
    <definedName name="MEZCLA13">#REF!</definedName>
    <definedName name="MEZCLA14">#REF!</definedName>
    <definedName name="MezclaAntillana">#REF!</definedName>
    <definedName name="MEZCLANATILLA">#REF!</definedName>
    <definedName name="MEZCLAV">#REF!</definedName>
    <definedName name="MEZEMP">#REF!</definedName>
    <definedName name="MKLLL">#REF!</definedName>
    <definedName name="mlzocalo">#REF!</definedName>
    <definedName name="mo.cer.pared">#REF!</definedName>
    <definedName name="MO_ACERA_FROTyVIOL">#REF!</definedName>
    <definedName name="MO_CANTOS">#REF!</definedName>
    <definedName name="MO_CARETEO">#REF!</definedName>
    <definedName name="MO_ColAcero_Dintel">#REF!</definedName>
    <definedName name="MO_ColAcero_Escalera">#REF!</definedName>
    <definedName name="MO_ColAcero_G60_QQ">#REF!</definedName>
    <definedName name="MO_ColAcero_Malla">#REF!</definedName>
    <definedName name="MO_ColAcero_QQ">#REF!</definedName>
    <definedName name="MO_ColAcero_ZapMuros">#REF!</definedName>
    <definedName name="MO_ColAcero14_Piso">#REF!</definedName>
    <definedName name="MO_ColAcero38y12_Cols">#REF!</definedName>
    <definedName name="MO_DEMOLICION_MURO_HA">#REF!</definedName>
    <definedName name="MO_ELEC_BREAKERS">#REF!</definedName>
    <definedName name="MO_ELEC_INTERRUPTOR_3W">#REF!</definedName>
    <definedName name="MO_ELEC_INTERRUPTOR_4W">#REF!</definedName>
    <definedName name="MO_ELEC_INTERRUPTOR_DOB">#REF!</definedName>
    <definedName name="MO_ELEC_INTERRUPTOR_SENC">#REF!</definedName>
    <definedName name="MO_ELEC_INTERRUPTOR_TRIPLE">#REF!</definedName>
    <definedName name="MO_ELEC_LAMPARA_FLUORESCENTE">#REF!</definedName>
    <definedName name="MO_ELEC_LUZ_CENITAL">#REF!</definedName>
    <definedName name="MO_ELEC_PANEL_DIST">#REF!</definedName>
    <definedName name="MO_ELEC_TOMACORRIENTE_110">#REF!</definedName>
    <definedName name="MO_ELEC_TOMACORRIENTE_220">#REF!</definedName>
    <definedName name="MO_ENTABLILLADOS">#REF!</definedName>
    <definedName name="MO_ESCALON_GRANITO">#REF!</definedName>
    <definedName name="MO_ESCALON_HUELLA_y_CONTRAHUELLA">#REF!</definedName>
    <definedName name="MO_ESTRIAS">#REF!</definedName>
    <definedName name="MO_EXC_CALICHE_MANO_3M">#REF!</definedName>
    <definedName name="MO_EXC_ROCA_BLANDA_MANO_3M">#REF!</definedName>
    <definedName name="MO_EXC_ROCA_COMP_3M">#REF!</definedName>
    <definedName name="MO_EXC_ROCA_MANO_3M">#REF!</definedName>
    <definedName name="MO_EXC_TIERRA_MANO_3M">#REF!</definedName>
    <definedName name="MO_FINO_TECHO_HOR">#REF!</definedName>
    <definedName name="MO_FRAGUACHE">#REF!</definedName>
    <definedName name="MO_GOTEROS">#REF!</definedName>
    <definedName name="MO_NATILLA">#REF!</definedName>
    <definedName name="MO_PAÑETE_COLs">#REF!</definedName>
    <definedName name="MO_PAÑETE_EXT">#REF!</definedName>
    <definedName name="MO_PAÑETE_INT">#REF!</definedName>
    <definedName name="MO_PAÑETE_PULIDO">#REF!</definedName>
    <definedName name="MO_PAÑETE_RASGADO">#REF!</definedName>
    <definedName name="MO_PAÑETE_TECHOSyVIGAS">#REF!</definedName>
    <definedName name="MO_PERRILLA">#REF!</definedName>
    <definedName name="MO_PIEDRA">#REF!</definedName>
    <definedName name="MO_PINTURA">#REF!</definedName>
    <definedName name="MO_PISO_ADOQUIN">#REF!</definedName>
    <definedName name="MO_PISO_CementoPulido">#REF!</definedName>
    <definedName name="MO_PISO_CERAMICA_15a20">#REF!</definedName>
    <definedName name="MO_PISO_CERAMICA_15a20_BASE">#REF!</definedName>
    <definedName name="MO_PISO_CERAMICA_30a40">#REF!</definedName>
    <definedName name="MO_PISO_CERAMICA_30a40_BASE">#REF!</definedName>
    <definedName name="MO_PISO_FROTA_VIOL">#REF!</definedName>
    <definedName name="MO_PISO_FROTADO">#REF!</definedName>
    <definedName name="MO_PISO_GRANITO_25">#REF!</definedName>
    <definedName name="MO_PISO_GRANITO_30">#REF!</definedName>
    <definedName name="MO_PISO_GRANITO_33">#REF!</definedName>
    <definedName name="MO_PISO_GRANITO_40">#REF!</definedName>
    <definedName name="MO_PISO_GRANITO_50">#REF!</definedName>
    <definedName name="MO_PISO_PULI_VIOL">#REF!</definedName>
    <definedName name="MO_PISO_ZOCALO">#REF!</definedName>
    <definedName name="MO_REPELLO">#REF!</definedName>
    <definedName name="MO_RESANE_FROTA">#REF!</definedName>
    <definedName name="MO_RESANE_GOMA">#REF!</definedName>
    <definedName name="MO_SUBIDA_BLOCK_4_1NIVEL">#REF!</definedName>
    <definedName name="MO_SUBIDA_BLOCK_6_1NIVEL">#REF!</definedName>
    <definedName name="MO_SUBIDA_BLOCK_8_1NIVEL">#REF!</definedName>
    <definedName name="MO_SUBIDA_CEMENTO_1NIVEL">#REF!</definedName>
    <definedName name="MO_SUBIDA_MADERA_1NIVEL">#REF!</definedName>
    <definedName name="MO_SUBIR_AGREGADO_1Nivel">#REF!</definedName>
    <definedName name="MO_SubirAcero_1Niv">#REF!</definedName>
    <definedName name="MO_ZABALETA_PISO">#REF!</definedName>
    <definedName name="MO_ZABALETA_TECHO">#REF!</definedName>
    <definedName name="MOA">[17]Jornal!$D$178</definedName>
    <definedName name="MOACERA">#REF!</definedName>
    <definedName name="moacero">#REF!</definedName>
    <definedName name="moaceroaltaresitencia">#REF!</definedName>
    <definedName name="MOBADEN">#REF!</definedName>
    <definedName name="MOBASECON">#REF!</definedName>
    <definedName name="MOCANTOS">#REF!</definedName>
    <definedName name="MOCAPATER">#REF!</definedName>
    <definedName name="MOCARETEO">#REF!</definedName>
    <definedName name="mocarpinteria">#REF!</definedName>
    <definedName name="MOCERCRI1520PARED">#REF!</definedName>
    <definedName name="MOCERIMP1520PARED">#REF!</definedName>
    <definedName name="MOCONTEN553015">#REF!</definedName>
    <definedName name="MODEMCIMPIEDRA">#REF!</definedName>
    <definedName name="MODEMCIMVIEHSIMPLE">#REF!</definedName>
    <definedName name="MODEMMUROHA">#REF!</definedName>
    <definedName name="MODEMMUROPIE">#REF!</definedName>
    <definedName name="MODEMMUROTAPIA">#REF!</definedName>
    <definedName name="MODEMOLERCIMHA">#REF!</definedName>
    <definedName name="MODEMTECHOTEJA">#REF!</definedName>
    <definedName name="MOEMPANETECOL">#REF!</definedName>
    <definedName name="MOEMPANETEEXT">#REF!</definedName>
    <definedName name="MOEMPANETEINT">#REF!</definedName>
    <definedName name="MOEMPANETETECHO">#REF!</definedName>
    <definedName name="MOENCTCANTEP">#REF!</definedName>
    <definedName name="MOENCTCCAVA">#REF!</definedName>
    <definedName name="MOENCTCCOL30">#REF!</definedName>
    <definedName name="MOENCTCCOL4050">#REF!</definedName>
    <definedName name="MOENCTCDINT">#REF!</definedName>
    <definedName name="MOENCTCLOSA3AGUA">#REF!</definedName>
    <definedName name="MOENCTCLOSAPLA">#REF!</definedName>
    <definedName name="MOENCTCMUROCARA">#REF!</definedName>
    <definedName name="MOENCTCRAMPA">#REF!</definedName>
    <definedName name="MOENCTCVIGA2040">#REF!</definedName>
    <definedName name="MOENCTCVIGA3050">#REF!</definedName>
    <definedName name="MOENCTCVIGA3060">#REF!</definedName>
    <definedName name="MOENCTCVIGA4080">#REF!</definedName>
    <definedName name="MOESTRIAS">#REF!</definedName>
    <definedName name="MOFINOBER">#REF!</definedName>
    <definedName name="MOFINOHOR">#REF!</definedName>
    <definedName name="MOFINOINCL">#REF!</definedName>
    <definedName name="mofraguache">#REF!</definedName>
    <definedName name="MOGOTEROCOL">#REF!</definedName>
    <definedName name="MOGOTERORAN">#REF!</definedName>
    <definedName name="MOGRANITO25">#REF!</definedName>
    <definedName name="MOGRANITO30">#REF!</definedName>
    <definedName name="MOGRANITO40">#REF!</definedName>
    <definedName name="Mojado_en_Compactación_con_equipo">[4]Insumos!#REF!</definedName>
    <definedName name="MOJO">[54]MOJornal!$A$7</definedName>
    <definedName name="MOLDE_ESTAMPADO">#REF!</definedName>
    <definedName name="MOLOSETATERRAZA">#REF!</definedName>
    <definedName name="MOMOSAICO">#REF!</definedName>
    <definedName name="MONATILLA">#REF!</definedName>
    <definedName name="MONTARCERCTE">#REF!</definedName>
    <definedName name="MONTARMARCOCAOBA">#REF!</definedName>
    <definedName name="MONTARMARCOCTE">#REF!</definedName>
    <definedName name="MONTARMARCOMET">#REF!</definedName>
    <definedName name="MONTARPTACORRER1">#REF!</definedName>
    <definedName name="MONTARPTACORRER2">#REF!</definedName>
    <definedName name="MONTARPTAPANEL">#REF!</definedName>
    <definedName name="MONTARPTAPINO">#REF!</definedName>
    <definedName name="MONTARPTAPLUM">#REF!</definedName>
    <definedName name="MONTARPTAPLY">#REF!</definedName>
    <definedName name="MONTARPTAVAIVEN">#REF!</definedName>
    <definedName name="MONTURAPU">#REF!</definedName>
    <definedName name="MOPIEDRA">#REF!</definedName>
    <definedName name="mopintura">#REF!</definedName>
    <definedName name="MOPINTURAAGUA">#REF!</definedName>
    <definedName name="MOPINTURAMANT">#REF!</definedName>
    <definedName name="MOPISOCERAMICA">[28]INS!#REF!</definedName>
    <definedName name="MOPISOCERCRI11520">#REF!</definedName>
    <definedName name="MOPISOCERCRI1520">#REF!</definedName>
    <definedName name="MOPISOCERIMP1520">#REF!</definedName>
    <definedName name="MOPISOFERIA">#REF!</definedName>
    <definedName name="MOPISOFROTADO">#REF!</definedName>
    <definedName name="MOPISOFROTAVIOL">#REF!</definedName>
    <definedName name="MOPISOHORMPUL">#REF!</definedName>
    <definedName name="MOPISORENOPULID">#REF!</definedName>
    <definedName name="MOPULIDO">#REF!</definedName>
    <definedName name="MOQUICIOS">#REF!</definedName>
    <definedName name="MOREGISTRO">#REF!</definedName>
    <definedName name="MOREPELLO">#REF!</definedName>
    <definedName name="MORESANE">#REF!</definedName>
    <definedName name="morfraguache">#REF!</definedName>
    <definedName name="morpanete">#REF!</definedName>
    <definedName name="mortero.1.4.pañete">'[29]Ana. Horm mexc mort'!$D$85</definedName>
    <definedName name="MORTERO110">#REF!</definedName>
    <definedName name="MORTERO12">#REF!</definedName>
    <definedName name="MORTERO13">#REF!</definedName>
    <definedName name="MORTERO14">#REF!</definedName>
    <definedName name="Mosaico_Fondo_Blanco_30x30____Corriente">[4]Insumos!#REF!</definedName>
    <definedName name="mosbotichinorojo">#REF!</definedName>
    <definedName name="MOTONIVELADORA">#REF!</definedName>
    <definedName name="MOTRAMPA">#REF!</definedName>
    <definedName name="MOV_7">'[55]mov. de tierra'!#REF!</definedName>
    <definedName name="MOZABALETAPISO">#REF!</definedName>
    <definedName name="MOZABALETATECHO">#REF!</definedName>
    <definedName name="mozaicoFG">#REF!</definedName>
    <definedName name="MTG">'[56]m.t C'!$I$18</definedName>
    <definedName name="MULTI">[5]A!#REF!</definedName>
    <definedName name="MURO30">#REF!</definedName>
    <definedName name="MUROBOVEDA12A10X2AD">#REF!</definedName>
    <definedName name="MV">[42]Presup.!#REF!</definedName>
    <definedName name="MZNATILLA">#REF!</definedName>
    <definedName name="NADA">#REF!</definedName>
    <definedName name="NATILLA">#REF!</definedName>
    <definedName name="NCLASI">#REF!</definedName>
    <definedName name="NCLASII">#REF!</definedName>
    <definedName name="NCLASIII">#REF!</definedName>
    <definedName name="NCLASIIII">#REF!</definedName>
    <definedName name="NIPLE_ACERO_12x3">#REF!</definedName>
    <definedName name="NIPLE_ACERO_16x2">#REF!</definedName>
    <definedName name="NIPLE_ACERO_16x3">#REF!</definedName>
    <definedName name="NIPLE_ACERO_20x3">#REF!</definedName>
    <definedName name="NIPLE_ACERO_6x3">#REF!</definedName>
    <definedName name="NIPLE_ACERO_8x3">#REF!</definedName>
    <definedName name="NIPLE_ACERO_PLATILLADO_12x12">#REF!</definedName>
    <definedName name="NIPLE_ACERO_PLATILLADO_2x1">#REF!</definedName>
    <definedName name="NIPLE_ACERO_PLATILLADO_3x1">#REF!</definedName>
    <definedName name="NIPLE_ACERO_PLATILLADO_8x1">#REF!</definedName>
    <definedName name="NIPLE_CROMO_38x2_12">#REF!</definedName>
    <definedName name="NIPLE_HG_12x4">#REF!</definedName>
    <definedName name="NIPLE_HG_34x4">#REF!</definedName>
    <definedName name="NIPLE12X4HG">#REF!</definedName>
    <definedName name="NIPLE34X4HG">#REF!</definedName>
    <definedName name="NIPLECROM38X212">#REF!</definedName>
    <definedName name="nissan">'[15]Listado Equipos a utilizar'!#REF!</definedName>
    <definedName name="No_al_Printer">#REF!</definedName>
    <definedName name="num.meses">#REF!</definedName>
    <definedName name="O">#REF!</definedName>
    <definedName name="obi">#REF!</definedName>
    <definedName name="obii">#REF!</definedName>
    <definedName name="obiii">#REF!</definedName>
    <definedName name="obiiii">#REF!</definedName>
    <definedName name="Obra___Puente_Sobre_el_Matayaya__Carretera_Las_Matas_Elias_Pina">"proyecto"</definedName>
    <definedName name="Obrero_Dia">[22]MO!$C$11</definedName>
    <definedName name="Obrero_Hr">[57]MO!$D$11</definedName>
    <definedName name="ofi">#REF!</definedName>
    <definedName name="ofii">#REF!</definedName>
    <definedName name="ofiii">#REF!</definedName>
    <definedName name="ofiiii">#REF!</definedName>
    <definedName name="OISOE">#REF!</definedName>
    <definedName name="ok">#REF!</definedName>
    <definedName name="omencofrado">'[20]O.M. y Salarios'!#REF!</definedName>
    <definedName name="OP">[5]A!#REF!</definedName>
    <definedName name="opala">[51]Salarios!$D$16</definedName>
    <definedName name="OPERADOR_GREADER">#REF!</definedName>
    <definedName name="OPERADOR_PALA">#REF!</definedName>
    <definedName name="OPERADOR_TRACTOR">#REF!</definedName>
    <definedName name="Operadorgrader">[18]OBRAMANO!$F$74</definedName>
    <definedName name="operadorpala">[18]OBRAMANO!$F$72</definedName>
    <definedName name="operadorretro">[18]OBRAMANO!$F$77</definedName>
    <definedName name="operadorrodillo">[18]OBRAMANO!$F$75</definedName>
    <definedName name="operadortractor">[18]OBRAMANO!$F$76</definedName>
    <definedName name="Operario_1ra">#REF!</definedName>
    <definedName name="Operario_2da">#REF!</definedName>
    <definedName name="Operario_3ra">#REF!</definedName>
    <definedName name="OPERARIOPRIMERA">[40]SALARIOS!$C$10</definedName>
    <definedName name="OPERMAN">#REF!</definedName>
    <definedName name="OPERPAL">#REF!</definedName>
    <definedName name="ORI12FBCO">#REF!</definedName>
    <definedName name="ORI12FBCOFLUX">#REF!</definedName>
    <definedName name="ORI12FBCOFLUXPVC">#REF!</definedName>
    <definedName name="ORI12FBCOPVC">#REF!</definedName>
    <definedName name="ORI12FFLUXBCOCONTRA">#REF!</definedName>
    <definedName name="ORI1FBCO">#REF!</definedName>
    <definedName name="ORI1FBCOFLUX">#REF!</definedName>
    <definedName name="ORI1FBCOFLUXPVC">#REF!</definedName>
    <definedName name="ORI1FBCOPVC">#REF!</definedName>
    <definedName name="ORINAL12">#REF!</definedName>
    <definedName name="ORINALFALDA">#REF!</definedName>
    <definedName name="ORINALPEQ">#REF!</definedName>
    <definedName name="ORINALSENCILLO">#REF!</definedName>
    <definedName name="ORIPEQBCO">#REF!</definedName>
    <definedName name="ORIPEQBCOPVC">#REF!</definedName>
    <definedName name="OTR_15">#REF!</definedName>
    <definedName name="OTR_20">#REF!</definedName>
    <definedName name="OTR_25">#REF!</definedName>
    <definedName name="OTR_26">#REF!</definedName>
    <definedName name="OTR_27">#REF!</definedName>
    <definedName name="OTR_28">#REF!</definedName>
    <definedName name="OTR_29">#REF!</definedName>
    <definedName name="OTR_30">#REF!</definedName>
    <definedName name="otractor">[51]Salarios!$D$14</definedName>
    <definedName name="OXIDOROJO">#REF!</definedName>
    <definedName name="OXIGENO_CIL">#REF!</definedName>
    <definedName name="P">#REF!</definedName>
    <definedName name="P.U.">#REF!</definedName>
    <definedName name="P.U.Amercoat_385ASA">[58]Insumos!$E$15</definedName>
    <definedName name="P.U.Amercoat_385ASA_2">#N/A</definedName>
    <definedName name="P.U.Amercoat_385ASA_3">#N/A</definedName>
    <definedName name="P.U.Dimecote9">[58]Insumos!$E$13</definedName>
    <definedName name="P.U.Dimecote9_2">#N/A</definedName>
    <definedName name="P.U.Dimecote9_3">#N/A</definedName>
    <definedName name="P.U.Thinner1000">[58]Insumos!$E$12</definedName>
    <definedName name="P.U.Thinner1000_2">#N/A</definedName>
    <definedName name="P.U.Thinner1000_3">#N/A</definedName>
    <definedName name="P.U.Urethane_Acrilico">[58]Insumos!$E$17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1XE">#REF!</definedName>
    <definedName name="P1XT">#REF!</definedName>
    <definedName name="P1YE">#REF!</definedName>
    <definedName name="P1YT">#REF!</definedName>
    <definedName name="P2XE">#REF!</definedName>
    <definedName name="P2XT">#REF!</definedName>
    <definedName name="P2YE">#REF!</definedName>
    <definedName name="P3XE">#REF!</definedName>
    <definedName name="P3XT">#REF!</definedName>
    <definedName name="P3YE">#REF!</definedName>
    <definedName name="P3YT">#REF!</definedName>
    <definedName name="P4XE">#REF!</definedName>
    <definedName name="P4XT">#REF!</definedName>
    <definedName name="P4YE">#REF!</definedName>
    <definedName name="P4YT">#REF!</definedName>
    <definedName name="P5XE">#REF!</definedName>
    <definedName name="P5YE">#REF!</definedName>
    <definedName name="P5YT">#REF!</definedName>
    <definedName name="P6XE">#REF!</definedName>
    <definedName name="P6XT">#REF!</definedName>
    <definedName name="P6YE">#REF!</definedName>
    <definedName name="P6YT">#REF!</definedName>
    <definedName name="P7XE">#REF!</definedName>
    <definedName name="P7YE">#REF!</definedName>
    <definedName name="P7YT">#REF!</definedName>
    <definedName name="PABR112EMT">#REF!</definedName>
    <definedName name="PABR1HG">#REF!</definedName>
    <definedName name="PABR212HG">#REF!</definedName>
    <definedName name="PABR2HG">#REF!</definedName>
    <definedName name="PABR34HG">#REF!</definedName>
    <definedName name="PABR3HG">#REF!</definedName>
    <definedName name="PABR58PER">#REF!</definedName>
    <definedName name="PACERO1">#REF!</definedName>
    <definedName name="PACERO12">#REF!</definedName>
    <definedName name="PACERO1225">#REF!</definedName>
    <definedName name="PACERO14">#REF!</definedName>
    <definedName name="PACERO34">#REF!</definedName>
    <definedName name="PACERO38">#REF!</definedName>
    <definedName name="PACERO3825">#REF!</definedName>
    <definedName name="PACERO601">#REF!</definedName>
    <definedName name="PACERO6012">#REF!</definedName>
    <definedName name="PACERO601225">#REF!</definedName>
    <definedName name="PACERO6034">#REF!</definedName>
    <definedName name="PACERO6038">#REF!</definedName>
    <definedName name="PACERO603825">#REF!</definedName>
    <definedName name="PACEROMALLA">#REF!</definedName>
    <definedName name="PADOQUINCLASICOGRIS">#REF!</definedName>
    <definedName name="PADOQUINCLASICOQUEMADO">#REF!</definedName>
    <definedName name="PADOQUINCLASICOROJO">#REF!</definedName>
    <definedName name="PADOQUINCOLONIALGRIS">#REF!</definedName>
    <definedName name="PADOQUINCOLONIALROJO">#REF!</definedName>
    <definedName name="PADOQUINMEDITERRANEODIAMANTEGRIS">#REF!</definedName>
    <definedName name="PADOQUINMEDITERRANEODIAMANTEQUEMADO">#REF!</definedName>
    <definedName name="PADOQUINMEDITERRANEODIAMANTEROJO">#REF!</definedName>
    <definedName name="PADOQUINMEDITERRANEOGRIS">#REF!</definedName>
    <definedName name="PADOQUINMEDITERRANEOQUEMADO">#REF!</definedName>
    <definedName name="PADOQUINMEDITERRANEOROJO">#REF!</definedName>
    <definedName name="PADOQUINOLYMPUSGRIS">#REF!</definedName>
    <definedName name="PADOQUINOLYMPUSNEGRO">#REF!</definedName>
    <definedName name="PADOQUINOLYMPUSQUEMADO">#REF!</definedName>
    <definedName name="PADOQUINOLYMPUSROJO">#REF!</definedName>
    <definedName name="PALA">#REF!</definedName>
    <definedName name="PALA_950">#REF!</definedName>
    <definedName name="Pala_Tramotina">[4]Insumos!#REF!</definedName>
    <definedName name="PALM">#REF!</definedName>
    <definedName name="PALPUA14">#REF!</definedName>
    <definedName name="PALPUA16">#REF!</definedName>
    <definedName name="PAMAEXT">[26]UASD!$F$3329</definedName>
    <definedName name="PAMAINT">[26]UASD!$F$3320</definedName>
    <definedName name="PANBN">#REF!</definedName>
    <definedName name="PANBN03">#REF!</definedName>
    <definedName name="PANBN11">#REF!</definedName>
    <definedName name="PANBN17">#REF!</definedName>
    <definedName name="PANEL_DIST_24C">#REF!</definedName>
    <definedName name="PANEL_DIST_32C">#REF!</definedName>
    <definedName name="PANEL_DIST_4a8C">#REF!</definedName>
    <definedName name="PANEL12CIR">#REF!</definedName>
    <definedName name="PANEL16CIR">#REF!</definedName>
    <definedName name="PANEL24CIR">#REF!</definedName>
    <definedName name="PANEL2CIR">#REF!</definedName>
    <definedName name="PANEL4CIR">#REF!</definedName>
    <definedName name="PANEL612CONTRA">#REF!</definedName>
    <definedName name="PANEL6CIR">#REF!</definedName>
    <definedName name="PANEL8CIR">#REF!</definedName>
    <definedName name="PanelDist_6a12_Circ_125a">#REF!</definedName>
    <definedName name="PANGULAR12X18">#REF!</definedName>
    <definedName name="PANGULAR12X316">#REF!</definedName>
    <definedName name="PANGULAR15X14">#REF!</definedName>
    <definedName name="PANGULAR1X14">#REF!</definedName>
    <definedName name="PANGULAR1X18">#REF!</definedName>
    <definedName name="PANGULAR25X14">#REF!</definedName>
    <definedName name="PANGULAR2X14">#REF!</definedName>
    <definedName name="PANGULAR34X316">#REF!</definedName>
    <definedName name="PANGULAR3X14">#REF!</definedName>
    <definedName name="PARAGOMASCONTRA">#REF!</definedName>
    <definedName name="PARARRAYOS_9KV">#REF!</definedName>
    <definedName name="PASBLAMACANOR14X40X6">#REF!</definedName>
    <definedName name="PBANERAHFBCA">#REF!</definedName>
    <definedName name="PBANERAHFCOL">#REF!</definedName>
    <definedName name="PBANERALIVBCA">#REF!</definedName>
    <definedName name="PBANERALIVCOL">#REF!</definedName>
    <definedName name="PBANERAPVCBCA">#REF!</definedName>
    <definedName name="PBANERAPVCCOL">#REF!</definedName>
    <definedName name="PBARRAC12">#REF!</definedName>
    <definedName name="PBARRAC34">#REF!</definedName>
    <definedName name="PBARRAC58">#REF!</definedName>
    <definedName name="PBARRAT10">#REF!</definedName>
    <definedName name="PBARRAT4">#REF!</definedName>
    <definedName name="PBARRAT6">#REF!</definedName>
    <definedName name="PBARRAT7">#REF!</definedName>
    <definedName name="PBIDETBCO">#REF!</definedName>
    <definedName name="PBIDETCOL">#REF!</definedName>
    <definedName name="PBITUPOL25MM5">#REF!</definedName>
    <definedName name="PBITUPOL3MM10">#REF!</definedName>
    <definedName name="PBITUPOL4MM510">#REF!</definedName>
    <definedName name="PBLINTEL6">#REF!</definedName>
    <definedName name="PBLINTEL6X8X8">#REF!</definedName>
    <definedName name="PBLOCK10">#REF!</definedName>
    <definedName name="PBLOCK12">#REF!</definedName>
    <definedName name="PBLOCK4">#REF!</definedName>
    <definedName name="PBLOCK4BARRO">#REF!</definedName>
    <definedName name="PBLOCK5">#REF!</definedName>
    <definedName name="PBLOCK6">#REF!</definedName>
    <definedName name="PBLOCK6BARRO">#REF!</definedName>
    <definedName name="PBLOCK8">#REF!</definedName>
    <definedName name="PBLOCK8BARRO">#REF!</definedName>
    <definedName name="PBLOCKRUST4">#REF!</definedName>
    <definedName name="PBLOCKRUST8">#REF!</definedName>
    <definedName name="PBLOQUETECHO11X20X20GRIS">#REF!</definedName>
    <definedName name="PBLOQUETECHO15X60COLOR">#REF!</definedName>
    <definedName name="PBLOQUETECHO15X60GRIS">#REF!</definedName>
    <definedName name="PBLOVIGA6">#REF!</definedName>
    <definedName name="PBLOVIGA8">#REF!</definedName>
    <definedName name="PBOTONTIMBRE">#REF!</definedName>
    <definedName name="PCABASBACANOR">#REF!</definedName>
    <definedName name="PCARRETILLA">#REF!</definedName>
    <definedName name="PCER01">#REF!</definedName>
    <definedName name="PCER02">#REF!</definedName>
    <definedName name="PCER03">#REF!</definedName>
    <definedName name="PCER04">#REF!</definedName>
    <definedName name="PCER05">#REF!</definedName>
    <definedName name="PCER06">#REF!</definedName>
    <definedName name="PCER07">#REF!</definedName>
    <definedName name="PCER08">#REF!</definedName>
    <definedName name="PCER09">#REF!</definedName>
    <definedName name="PCER10">#REF!</definedName>
    <definedName name="PCER11">#REF!</definedName>
    <definedName name="PCER12">#REF!</definedName>
    <definedName name="PCONVARTIE58">#REF!</definedName>
    <definedName name="PCOPAF212">#REF!</definedName>
    <definedName name="PCUBO10">#REF!</definedName>
    <definedName name="PCUBO8">#REF!</definedName>
    <definedName name="pd">#REF!</definedName>
    <definedName name="PDa">'[47]V.Tierras A'!$D$7</definedName>
    <definedName name="PDUCHA">#REF!</definedName>
    <definedName name="PEON">#REF!</definedName>
    <definedName name="Peon_1">#REF!</definedName>
    <definedName name="Peon_Colchas">[30]MO!$B$11</definedName>
    <definedName name="PEONCARP">[28]INS!#REF!</definedName>
    <definedName name="Peones">#REF!</definedName>
    <definedName name="Peones_2">#N/A</definedName>
    <definedName name="Peones_3">#N/A</definedName>
    <definedName name="PERFIL_CUADRADO_34">[30]INSU!$B$91</definedName>
    <definedName name="periche">#REF!</definedName>
    <definedName name="Pernos">#REF!</definedName>
    <definedName name="Pernos_2">"$#REF!.$B$68"</definedName>
    <definedName name="Pernos_3">"$#REF!.$B$68"</definedName>
    <definedName name="PESCOBAPLASTICA">#REF!</definedName>
    <definedName name="pesoportico">#REF!</definedName>
    <definedName name="pesoportico_1">"$#REF!.$H$61"</definedName>
    <definedName name="pesoportico_2">#REF!</definedName>
    <definedName name="pesoportico_3">#REF!</definedName>
    <definedName name="PESTILLO">#REF!</definedName>
    <definedName name="PFREGADERO1">#REF!</definedName>
    <definedName name="PFREGADERO2">#REF!</definedName>
    <definedName name="PGLOBO6">#REF!</definedName>
    <definedName name="PGRANITO30BCO">#REF!</definedName>
    <definedName name="PGRANITO30GRIS">#REF!</definedName>
    <definedName name="PGRANITO40BCO">#REF!</definedName>
    <definedName name="PGRANITOBOTICELLI40BCO">#REF!</definedName>
    <definedName name="PGRANITOBOTICELLI40COL">#REF!</definedName>
    <definedName name="PGRANITOPERROY40">#REF!</definedName>
    <definedName name="PGRAPA1">#REF!</definedName>
    <definedName name="PHCH23BCO">#REF!</definedName>
    <definedName name="PHCH23COL">#REF!</definedName>
    <definedName name="PHCH23GRIS">#REF!</definedName>
    <definedName name="PHCH4BCO">#REF!</definedName>
    <definedName name="PHCH4GRIS">#REF!</definedName>
    <definedName name="PHCH4VERDE">#REF!</definedName>
    <definedName name="PHCHBOTIBCO">#REF!</definedName>
    <definedName name="PHCHBOTIVERDE">#REF!</definedName>
    <definedName name="PHCHPROYAL">#REF!</definedName>
    <definedName name="PHCHSUPERBCO">#REF!</definedName>
    <definedName name="PHCHSUPERCOL">#REF!</definedName>
    <definedName name="PHCHSVIBRBCO">#REF!</definedName>
    <definedName name="PHCHSVIBRCOL">#REF!</definedName>
    <definedName name="PHCHSVIBRGRIS">#REF!</definedName>
    <definedName name="PHCHSVIBRRUSBCO">#REF!</definedName>
    <definedName name="PHCHSVIBRRUSCOL">#REF!</definedName>
    <definedName name="PHCHSVIBRRUSGRIS">#REF!</definedName>
    <definedName name="PIACRINT">[26]UASD!$F$3554</definedName>
    <definedName name="PICER">[26]UASD!$F$3459</definedName>
    <definedName name="PICO">#REF!</definedName>
    <definedName name="pie">#REF!</definedName>
    <definedName name="PIEDRA">#REF!</definedName>
    <definedName name="Piedra_de_Río">[4]Insumos!#REF!</definedName>
    <definedName name="PIEDRA_GAVIONE_M3">'[24]MATERIALES LISTADO'!$D$12</definedName>
    <definedName name="PIEDRA_GAVIONES">#REF!</definedName>
    <definedName name="Piedra_para_Encache">[4]Insumos!#REF!</definedName>
    <definedName name="pilote">#REF!</definedName>
    <definedName name="pilotes">#REF!</definedName>
    <definedName name="pinacrext2">'[26]anal term'!$G$1219</definedName>
    <definedName name="PINO">[40]INS!$D$770</definedName>
    <definedName name="Pino_Bruto_Americano">[16]Insumos!$B$75:$D$75</definedName>
    <definedName name="PINO1X4X12">#REF!</definedName>
    <definedName name="PINO1X4X12TRAT">#REF!</definedName>
    <definedName name="PINOAME">[17]Mat!$D$46</definedName>
    <definedName name="pinobruto">[18]MATERIALES!$G$33</definedName>
    <definedName name="PINOBRUTO1x4x10">#REF!</definedName>
    <definedName name="PINOBRUTO4x4x12">#REF!</definedName>
    <definedName name="PINOBRUTOTRAT">#REF!</definedName>
    <definedName name="PINOBRUTOTRAT1x4x10">#REF!</definedName>
    <definedName name="PINOBRUTOTRAT4x4x12">#REF!</definedName>
    <definedName name="PINODOROBCOALA">#REF!</definedName>
    <definedName name="PINODOROBCOCORR">#REF!</definedName>
    <definedName name="PINODOROBCOST">#REF!</definedName>
    <definedName name="PINODOROCOLALA">#REF!</definedName>
    <definedName name="PINODOROFLUX">#REF!</definedName>
    <definedName name="PINTACRIEXT">#REF!</definedName>
    <definedName name="PINTACRIEXTAND">#REF!</definedName>
    <definedName name="PINTACRIINT">#REF!</definedName>
    <definedName name="PINTECO">#REF!</definedName>
    <definedName name="PINTEPOX">#REF!</definedName>
    <definedName name="PINTERRUPOR1">#REF!</definedName>
    <definedName name="PINTERRUPTOR2">#REF!</definedName>
    <definedName name="PINTERRUPTOR3">#REF!</definedName>
    <definedName name="PINTERRUPTOR3VIAS">#REF!</definedName>
    <definedName name="PINTERRUPTOR4VIAS">#REF!</definedName>
    <definedName name="PINTERRUPTORPILOTO">#REF!</definedName>
    <definedName name="PINTERRUPTORSEG100A2P">#REF!</definedName>
    <definedName name="PINTERRUPTORSEG30A2P">#REF!</definedName>
    <definedName name="PINTERRUPTORSEG60A2P">#REF!</definedName>
    <definedName name="PINTLACA">#REF!</definedName>
    <definedName name="PINTMAN">#REF!</definedName>
    <definedName name="PINTMANAND">#REF!</definedName>
    <definedName name="PINTURA_ACR_COLOR_PREPARADO">#REF!</definedName>
    <definedName name="PINTURA_ACR_EXT">#REF!</definedName>
    <definedName name="PINTURA_ACR_INT">#REF!</definedName>
    <definedName name="PINTURA_BASE">#REF!</definedName>
    <definedName name="Pintura_Epóxica_Popular">#REF!</definedName>
    <definedName name="Pintura_Epóxica_Popular_2">#N/A</definedName>
    <definedName name="Pintura_Epóxica_Popular_3">#N/A</definedName>
    <definedName name="PINTURA_MANTENIMIENTO">#REF!</definedName>
    <definedName name="PINTURA_OXIDO_ROJO">#REF!</definedName>
    <definedName name="pinturas">#REF!</definedName>
    <definedName name="PISO_GRANITO_FONDO_BCO">[30]INSU!$B$103</definedName>
    <definedName name="PISO01">#REF!</definedName>
    <definedName name="PISO09">#REF!</definedName>
    <definedName name="PISOADOCLAGRIS">#REF!</definedName>
    <definedName name="PISOADOCLAQUEM">#REF!</definedName>
    <definedName name="PISOADOCLAROJO">#REF!</definedName>
    <definedName name="PISOADOCOLGRIS">#REF!</definedName>
    <definedName name="PISOADOCOLROJO">#REF!</definedName>
    <definedName name="PISOADOMEDGRIS">#REF!</definedName>
    <definedName name="PISOADOMEDQUEM">#REF!</definedName>
    <definedName name="PISOADOMEDROJO">#REF!</definedName>
    <definedName name="PISOGRA1233030BCO">#REF!</definedName>
    <definedName name="PISOGRA1233030GRIS">#REF!</definedName>
    <definedName name="PISOGRA1234040BCO">#REF!</definedName>
    <definedName name="PISOGRABOTI4040BCO">#REF!</definedName>
    <definedName name="PISOGRABOTI4040COL">#REF!</definedName>
    <definedName name="PISOGRAPROY4040">#REF!</definedName>
    <definedName name="PISOHFV10">#REF!</definedName>
    <definedName name="PISOLADEXAPEQ">#REF!</definedName>
    <definedName name="PISOLADFERIAPEQ">#REF!</definedName>
    <definedName name="PISOMOSROJ2525">#REF!</definedName>
    <definedName name="PISOPUL10">#REF!</definedName>
    <definedName name="PITACRILLICA">#REF!</definedName>
    <definedName name="PITECONOMICA">#REF!</definedName>
    <definedName name="pitesmalte">#REF!</definedName>
    <definedName name="PITMANTENIMIENTO">#REF!</definedName>
    <definedName name="pitoxidoverde">#REF!</definedName>
    <definedName name="PITSATINADA">#REF!</definedName>
    <definedName name="pitsemiglos">#REF!</definedName>
    <definedName name="PL">[19]A!#REF!</definedName>
    <definedName name="PLADRILLO2X2X8">#REF!</definedName>
    <definedName name="PLADRILLO2X4X8">#REF!</definedName>
    <definedName name="PLAMPARAFLUORES24">#REF!</definedName>
    <definedName name="PLAMPARAFLUORESSUP2TDIFTRANS">#REF!</definedName>
    <definedName name="Plancha_de_Plywood_4_x8_x3_4">#REF!</definedName>
    <definedName name="Plancha_de_Plywood_4_x8_x3_4_2">#N/A</definedName>
    <definedName name="Plancha_de_Plywood_4_x8_x3_4_3">#N/A</definedName>
    <definedName name="PLANTA_ELECTRICA">#REF!</definedName>
    <definedName name="Planta_Eléctrica_para_tesado">#REF!</definedName>
    <definedName name="Planta_Eléctrica_para_tesado_2">#N/A</definedName>
    <definedName name="Planta_Eléctrica_para_tesado_3">#N/A</definedName>
    <definedName name="PLASTICO">[30]INSU!$B$90</definedName>
    <definedName name="PLAVADERO1">#REF!</definedName>
    <definedName name="PLAVADERO2">#REF!</definedName>
    <definedName name="PLAVBCO">#REF!</definedName>
    <definedName name="PLAVBCOPEQ">#REF!</definedName>
    <definedName name="PLAVCOL">#REF!</definedName>
    <definedName name="PLAVOVABCO">#REF!</definedName>
    <definedName name="PLAVOVACOL">#REF!</definedName>
    <definedName name="PLAVPEDCOL">#REF!</definedName>
    <definedName name="PLIGADORA2">[28]INS!$D$563</definedName>
    <definedName name="plmadera1x4">#REF!</definedName>
    <definedName name="plmadera2x4">#REF!</definedName>
    <definedName name="plmadera4x4">#REF!</definedName>
    <definedName name="PLOMERO">[28]INS!#REF!</definedName>
    <definedName name="PLOMERO_SOLDADOR">#REF!</definedName>
    <definedName name="PLOMEROAYUDANTE">[28]INS!#REF!</definedName>
    <definedName name="PLOMEROOFICIAL">[28]INS!#REF!</definedName>
    <definedName name="PLOSABARROEXAGDE">#REF!</definedName>
    <definedName name="PLOSABARROEXAGONALPEQUEÑA">#REF!</definedName>
    <definedName name="PLOSABARROFERIAGDE">#REF!</definedName>
    <definedName name="PLOSABARROFERIAPEQ">#REF!</definedName>
    <definedName name="PLYW">[17]Mat!$D$49</definedName>
    <definedName name="PLYWOOD">#REF!</definedName>
    <definedName name="PLYWOOD_34_2CARAS">#REF!</definedName>
    <definedName name="PM">[5]A!#REF!</definedName>
    <definedName name="PMALLA38">#REF!</definedName>
    <definedName name="PMALLACAL9HG6">#REF!</definedName>
    <definedName name="PMALLACAL9HG7">#REF!</definedName>
    <definedName name="PMES12COLOR">#REF!</definedName>
    <definedName name="PMES23BCO">#REF!</definedName>
    <definedName name="PMES23GRAVCOL">#REF!</definedName>
    <definedName name="PMES23GRAVGRIS">#REF!</definedName>
    <definedName name="PMES23GRIS">#REF!</definedName>
    <definedName name="PMES4BCO">#REF!</definedName>
    <definedName name="PMOSAICO25X25ROJO">#REF!</definedName>
    <definedName name="PMOSAICOGRAVILLA30X30BLANCO">#REF!</definedName>
    <definedName name="PMOSAICOGRAVILLA30X30GRIS">#REF!</definedName>
    <definedName name="PMOSAICOGRAVILLA30X30ROJO">#REF!</definedName>
    <definedName name="PMOSAICOGRAVILLA30X30SUPERBLANCO">#REF!</definedName>
    <definedName name="PMOSAICOGRAVILLA30X30SUPERCOLOR">#REF!</definedName>
    <definedName name="PMOSAICOGRAVILLA30X30SUPERGRIS">#REF!</definedName>
    <definedName name="porcentaje">[59]Presupuesto!#REF!</definedName>
    <definedName name="porcentaje_2">"$#REF!.$J$12"</definedName>
    <definedName name="porcentaje_3">"$#REF!.$J$12"</definedName>
    <definedName name="porciento">#REF!</definedName>
    <definedName name="PORTACANDADO">#REF!</definedName>
    <definedName name="POSTE_HA_25_CUAD">#REF!</definedName>
    <definedName name="POSTE_HA_30_CUAD">#REF!</definedName>
    <definedName name="POSTE_HA_35_CUAD">#REF!</definedName>
    <definedName name="POSTE_HA_40_CUAD">#REF!</definedName>
    <definedName name="POZO10">#REF!</definedName>
    <definedName name="POZO8">#REF!</definedName>
    <definedName name="PP">[5]A!#REF!</definedName>
    <definedName name="PPAL1123CDOB">#REF!</definedName>
    <definedName name="PPAL1123CSENC">#REF!</definedName>
    <definedName name="PPALACUADRADA">#REF!</definedName>
    <definedName name="PPALAREDONDA">#REF!</definedName>
    <definedName name="PPANEL12A24">#REF!</definedName>
    <definedName name="PPANEL2A4">#REF!</definedName>
    <definedName name="PPANEL4A8">#REF!</definedName>
    <definedName name="PPANEL6A12">#REF!</definedName>
    <definedName name="PPANEL8A16">#REF!</definedName>
    <definedName name="PPANRLCON100">#REF!</definedName>
    <definedName name="PPANRLCON60">#REF!</definedName>
    <definedName name="PPARAGOMA">#REF!</definedName>
    <definedName name="PPD">'[60]med.mov.de tierras'!$D$6</definedName>
    <definedName name="PPERFIL112X112">#REF!</definedName>
    <definedName name="PPERFIL1X1">#REF!</definedName>
    <definedName name="PPERFIL1X2">#REF!</definedName>
    <definedName name="PPERFIL2X2">#REF!</definedName>
    <definedName name="PPERFIL2X3">#REF!</definedName>
    <definedName name="PPERFIL2X4">#REF!</definedName>
    <definedName name="PPERFIL3X3">#REF!</definedName>
    <definedName name="PPERFIL4X4">#REF!</definedName>
    <definedName name="PPERFILHG112X112">#REF!</definedName>
    <definedName name="PPERFILHG2X2">#REF!</definedName>
    <definedName name="PPERFILHG2X3">#REF!</definedName>
    <definedName name="PPERFILHG34X34">#REF!</definedName>
    <definedName name="PPINTACRIBCO">#REF!</definedName>
    <definedName name="PPINTACRIEXT">#REF!</definedName>
    <definedName name="PPINTEPOX">#REF!</definedName>
    <definedName name="PPINTMAN">#REF!</definedName>
    <definedName name="PPLA112X14">#REF!</definedName>
    <definedName name="PPLA12X18">#REF!</definedName>
    <definedName name="PPLA12X316">#REF!</definedName>
    <definedName name="PPLA2X14">#REF!</definedName>
    <definedName name="PPLA34X14">#REF!</definedName>
    <definedName name="PPLA34X316">#REF!</definedName>
    <definedName name="PPLA3X14">#REF!</definedName>
    <definedName name="PPLA4X14">#REF!</definedName>
    <definedName name="PPUERTAENR">#REF!</definedName>
    <definedName name="PRASTRILLO">#REF!</definedName>
    <definedName name="pre_asiento_arena">#REF!</definedName>
    <definedName name="pre_bote">#REF!</definedName>
    <definedName name="pre_colg_0.5pulg">#REF!</definedName>
    <definedName name="pre_colg_0.75pulg">#REF!</definedName>
    <definedName name="pre_colg_1.5pulg">#REF!</definedName>
    <definedName name="pre_colg_1pulg">#REF!</definedName>
    <definedName name="pre_colg_2pulg">#REF!</definedName>
    <definedName name="pre_colg_3pulg">#REF!</definedName>
    <definedName name="pre_colg_4pulg">#REF!</definedName>
    <definedName name="pre_excavacion">#REF!</definedName>
    <definedName name="PRE_FASE_I">#REF!</definedName>
    <definedName name="PRE_FASE_I_II">#REF!</definedName>
    <definedName name="PRE_FASE_II">#REF!</definedName>
    <definedName name="pre_hormigon_124">#REF!</definedName>
    <definedName name="pre_relleno">#REF!</definedName>
    <definedName name="PREC._UNITARIO">#N/A</definedName>
    <definedName name="preci">#REF!</definedName>
    <definedName name="precii">#REF!</definedName>
    <definedName name="preciii">#REF!</definedName>
    <definedName name="preciiii">#REF!</definedName>
    <definedName name="precios">[61]Precios!$A$4:$F$1576</definedName>
    <definedName name="PREJASLIV">#REF!</definedName>
    <definedName name="PREJASREF">#REF!</definedName>
    <definedName name="preli">#REF!</definedName>
    <definedName name="prelii">#REF!</definedName>
    <definedName name="preliii">#REF!</definedName>
    <definedName name="preliiii">#REF!</definedName>
    <definedName name="PREPARARPISO">#REF!</definedName>
    <definedName name="PRESUPUESTO">#REF!</definedName>
    <definedName name="Presupuesto_Maternidad">#REF!</definedName>
    <definedName name="presupuestoc1">#REF!</definedName>
    <definedName name="presupuestoc2">#REF!</definedName>
    <definedName name="PRESUPUESTOJJJ">#REF!</definedName>
    <definedName name="PRIMA">#REF!</definedName>
    <definedName name="PRIMA_2">"$#REF!.$M$38"</definedName>
    <definedName name="PRIMA_3">"$#REF!.$M$38"</definedName>
    <definedName name="PRINT_AREA_MI">#REF!</definedName>
    <definedName name="PRINT_TITLES_MI">#REF!</definedName>
    <definedName name="PROMEDIO">#REF!</definedName>
    <definedName name="PROP">#REF!</definedName>
    <definedName name="PROY">#REF!</definedName>
    <definedName name="Proyecto">#REF!</definedName>
    <definedName name="prticos">[62]peso!#REF!</definedName>
    <definedName name="prticos_2">#N/A</definedName>
    <definedName name="prticos_3">#N/A</definedName>
    <definedName name="Prueba_en_Compactación_con_equipo">[4]Insumos!#REF!</definedName>
    <definedName name="PSILICOOLCRI">#REF!</definedName>
    <definedName name="PSOLDADURA">#REF!</definedName>
    <definedName name="PSTYROF2X4X1">#REF!</definedName>
    <definedName name="PTABLETAAMARILLA">#REF!</definedName>
    <definedName name="PTABLETAGRIS">#REF!</definedName>
    <definedName name="PTABLETAQUEMADA">#REF!</definedName>
    <definedName name="PTABLETAROJA">#REF!</definedName>
    <definedName name="PTAFRANCAOBA">#REF!</definedName>
    <definedName name="PTAFRANCAOBAM2">#REF!</definedName>
    <definedName name="PTAFRANROBLE">#REF!</definedName>
    <definedName name="PTAPAC24INTPVC">#REF!</definedName>
    <definedName name="PTAPAC24MET">#REF!</definedName>
    <definedName name="PTAPAC24TCMET">#REF!</definedName>
    <definedName name="PTAPAC24TCPVC">#REF!</definedName>
    <definedName name="PTAPANCORCAOBA">#REF!</definedName>
    <definedName name="PTAPANCORCAOBA2.3X8.4">#REF!</definedName>
    <definedName name="PTAPANCORCAOBA3X8.4">#REF!</definedName>
    <definedName name="PTAPANCORCAOBAM2">#REF!</definedName>
    <definedName name="PTAPANCORPINO">#REF!</definedName>
    <definedName name="PTAPANCORPINOM2">#REF!</definedName>
    <definedName name="PTAPANCORROBLE">#REF!</definedName>
    <definedName name="PTAPANESPCAOBA">#REF!</definedName>
    <definedName name="PTAPANESPCAOBAM2">#REF!</definedName>
    <definedName name="PTAPANESPROBLE">#REF!</definedName>
    <definedName name="PTAPANVAIVENCAOBA">#REF!</definedName>
    <definedName name="PTAPANVAIVENCAOBAM2">#REF!</definedName>
    <definedName name="PTAPANVAIVENROBLE">#REF!</definedName>
    <definedName name="PTAPLY">#REF!</definedName>
    <definedName name="PTAPLYM2">#REF!</definedName>
    <definedName name="PTEJA16">#REF!</definedName>
    <definedName name="PTEJA16ESP">#REF!</definedName>
    <definedName name="PTEJA18">#REF!</definedName>
    <definedName name="PTEJA18ESP">#REF!</definedName>
    <definedName name="PTEJATIPOS">#REF!</definedName>
    <definedName name="PTERM114">#REF!</definedName>
    <definedName name="pti">#REF!</definedName>
    <definedName name="ptii">#REF!</definedName>
    <definedName name="ptiii">#REF!</definedName>
    <definedName name="ptiiii">#REF!</definedName>
    <definedName name="PTIMBRECORRIENTE">#REF!</definedName>
    <definedName name="PTINA">#REF!</definedName>
    <definedName name="PTOREXAASB">#REF!</definedName>
    <definedName name="PTPACISAL2424">#REF!</definedName>
    <definedName name="PTUBOHG112X15">#REF!</definedName>
    <definedName name="PTUBOHG114X20">#REF!</definedName>
    <definedName name="PU">#REF!</definedName>
    <definedName name="PU_2">"$#REF!.$E$1:$E$65534"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ABIHO">[26]Mat!$D$160</definedName>
    <definedName name="PUACERASHORMIGON">#REF!</definedName>
    <definedName name="PUACERASHORMIGON_2">#N/A</definedName>
    <definedName name="puacero">#REF!</definedName>
    <definedName name="PUACERO_1_2_GRADO40">#REF!</definedName>
    <definedName name="PUACERO_1_2_GRADO40_2">#N/A</definedName>
    <definedName name="PUACERO_1_4_GRADO40">#REF!</definedName>
    <definedName name="PUACERO_1_4_GRADO40_2">#N/A</definedName>
    <definedName name="PUACERO_1_GRADO40">#REF!</definedName>
    <definedName name="PUACERO_1_GRADO40_2">#N/A</definedName>
    <definedName name="PUACERO_3_4_GRADO40">#REF!</definedName>
    <definedName name="PUACERO_3_4_GRADO40_2">#N/A</definedName>
    <definedName name="PUACERO_3_8_GRADO40">#REF!</definedName>
    <definedName name="PUACERO_3_8_GRADO40_2">#N/A</definedName>
    <definedName name="PUADOQUINCLASICOGRIS_10X20X20">#REF!</definedName>
    <definedName name="PUADOQUINCLASICOGRIS_10X20X20_2">#N/A</definedName>
    <definedName name="PUBAÑO">[26]Mat!$D$163</definedName>
    <definedName name="pubaranda">#REF!</definedName>
    <definedName name="pubaranda_2">#N/A</definedName>
    <definedName name="pubaranda_3">#N/A</definedName>
    <definedName name="PUBLOQUES_4_ACERO_0.80">#REF!</definedName>
    <definedName name="PUBLOQUES_4_ACERO_0.80_2">#N/A</definedName>
    <definedName name="PUBLOQUES_6_ACERO_0.80">#REF!</definedName>
    <definedName name="PUBLOQUES_6_ACERO_0.80_2">#N/A</definedName>
    <definedName name="PUBLOQUES_8_ACERO_0.80">#REF!</definedName>
    <definedName name="PUBLOQUES_8_ACERO_0.80_2">#N/A</definedName>
    <definedName name="PUBLOQUES_8_ACERO_0.80_HOYOSLLENOS">#REF!</definedName>
    <definedName name="PUBLOQUES_8_ACERO_0.80_HOYOSLLENOS_2">#N/A</definedName>
    <definedName name="PUBLOQUESDE_8_ACERO_A_0.40_HOYOSLLENOS">#REF!</definedName>
    <definedName name="PUBLOQUESDE_8_ACERO_A_0.40_HOYOSLLENOS_2">#N/A</definedName>
    <definedName name="pucabezales">#REF!</definedName>
    <definedName name="PUCALICHE">#REF!</definedName>
    <definedName name="PUCALICHE_2">#N/A</definedName>
    <definedName name="PUCAMARAINSPECCION">#REF!</definedName>
    <definedName name="PUCAMARAINSPECCION_2">#N/A</definedName>
    <definedName name="PUCANTOS">#REF!</definedName>
    <definedName name="PUCANTOS_2">#N/A</definedName>
    <definedName name="PUCARETEO">#REF!</definedName>
    <definedName name="PUCARETEO_2">#N/A</definedName>
    <definedName name="pucastingbed">#REF!</definedName>
    <definedName name="PUCEMENTO">#REF!</definedName>
    <definedName name="PUCERAMICA15X15PARED">'[4]Análisis de Precios'!#REF!</definedName>
    <definedName name="PUCERAMICA30X30PARED">#REF!</definedName>
    <definedName name="PUCERAMICA30X30PARED_2">#N/A</definedName>
    <definedName name="PUCERAMICAITALIANAPARED">#REF!</definedName>
    <definedName name="PUCERAMICAITALIANAPARED_2">#N/A</definedName>
    <definedName name="PUCISTERNA">'[4]Análisis de Precios'!#REF!</definedName>
    <definedName name="PUCOLUMNAS_C1">'[16]Análisis de Precios'!$F$210</definedName>
    <definedName name="PUCOLUMNAS_C10">'[4]Análisis de Precios'!#REF!</definedName>
    <definedName name="PUCOLUMNAS_C11">'[4]Análisis de Precios'!#REF!</definedName>
    <definedName name="PUCOLUMNAS_C12">'[4]Análisis de Precios'!#REF!</definedName>
    <definedName name="PUCOLUMNAS_C2">#REF!</definedName>
    <definedName name="PUCOLUMNAS_C2_2">#N/A</definedName>
    <definedName name="PUCOLUMNAS_C3">#REF!</definedName>
    <definedName name="PUCOLUMNAS_C3_2">#N/A</definedName>
    <definedName name="PUCOLUMNAS_C4">#REF!</definedName>
    <definedName name="PUCOLUMNAS_C4_2">#N/A</definedName>
    <definedName name="PUCOLUMNAS_C9">'[4]Análisis de Precios'!#REF!</definedName>
    <definedName name="PUCOLUMNAS_CC">#REF!</definedName>
    <definedName name="PUCOLUMNAS_CC_2">#N/A</definedName>
    <definedName name="PUCOLUMNAS_CC1">#REF!</definedName>
    <definedName name="PUCOLUMNAS_CC1_2">#N/A</definedName>
    <definedName name="PUCOLUMNASASCENSOR">#REF!</definedName>
    <definedName name="PUCOLUMNASASCENSOR_2">#N/A</definedName>
    <definedName name="PUCONTEN">'[4]Análisis de Precios'!#REF!</definedName>
    <definedName name="PUDINTEL_10X20">#REF!</definedName>
    <definedName name="PUDINTEL_10X20_2">#N/A</definedName>
    <definedName name="PUDINTEL_15X40">#REF!</definedName>
    <definedName name="PUDINTEL_15X40_2">#N/A</definedName>
    <definedName name="PUDINTEL_20X40">#REF!</definedName>
    <definedName name="PUDINTEL_20X40_2">#N/A</definedName>
    <definedName name="Puerta_Corred._Alum__Anod._Bce._Vid._Mart._Nor.">[4]Insumos!#REF!</definedName>
    <definedName name="Puerta_Corred._Alum__Anod._Bce._Vid._Transp.">[4]Insumos!#REF!</definedName>
    <definedName name="Puerta_Corred._Alum__Anod._Nor._Vid._Bce._Liso">[4]Insumos!#REF!</definedName>
    <definedName name="Puerta_Corred._Alum__Anod._Nor._Vid._Bce._Mart.">[4]Insumos!#REF!</definedName>
    <definedName name="Puerta_Corred._Alum__Anod._Nor._Vid._Transp.">[4]Insumos!#REF!</definedName>
    <definedName name="Puerta_corrediza___BCE._VID._TRANSP.">[4]Insumos!#REF!</definedName>
    <definedName name="Puerta_corrediza___BCE._VID._TRANSP._LISO">[4]Insumos!#REF!</definedName>
    <definedName name="Puerta_de_Pino_Apanelada">[4]Insumos!#REF!</definedName>
    <definedName name="PUERTA_PANEL_PINO">#REF!</definedName>
    <definedName name="Puerta_Pino_Americano_Tratado">[4]Insumos!#REF!</definedName>
    <definedName name="PUERTA_PLYWOOD">#REF!</definedName>
    <definedName name="PUERTACA">#REF!</definedName>
    <definedName name="PUERTACAESP">#REF!</definedName>
    <definedName name="PUERTACAFRAN">#REF!</definedName>
    <definedName name="PUERTAPERF1X1YMALLA1CONTRA">#REF!</definedName>
    <definedName name="PUERTAPI">#REF!</definedName>
    <definedName name="PUERTAPI802102PAN">#REF!</definedName>
    <definedName name="PUERTAPI8021046PAN">#REF!</definedName>
    <definedName name="PUERTAPLE86210CRIS">#REF!</definedName>
    <definedName name="PUERTAPLY">#REF!</definedName>
    <definedName name="Puertas_de_Pino_T_Francesa">[4]Insumos!#REF!</definedName>
    <definedName name="Puertas_de_Plywood">[4]Insumos!#REF!</definedName>
    <definedName name="Puertas_de_Plywood_3_16">[4]Insumos!#REF!</definedName>
    <definedName name="Puertas_Pino_Apanelada">[4]Insumos!#REF!</definedName>
    <definedName name="PUFINOTECHOINCLINADO">#REF!</definedName>
    <definedName name="PUFINOTECHOINCLINADO_2">#N/A</definedName>
    <definedName name="PUFINOTECHOPLANO">#REF!</definedName>
    <definedName name="PUFINOTECHOPLANO_2">#N/A</definedName>
    <definedName name="PUGOTEROSCOLGANTES">#REF!</definedName>
    <definedName name="PUGOTEROSCOLGANTES_2">#N/A</definedName>
    <definedName name="PUHORMIGON_1_2_4">#REF!</definedName>
    <definedName name="PUHORMIGON_1_2_4_2">#N/A</definedName>
    <definedName name="PUHORMIGON1_3_5">#REF!</definedName>
    <definedName name="PUHORMIGON1_3_5_2">#N/A</definedName>
    <definedName name="puhormigon280">#REF!</definedName>
    <definedName name="PUHORMIGONCICLOPEO">#REF!</definedName>
    <definedName name="PUHORMIGONCICLOPEO_2">#N/A</definedName>
    <definedName name="PUHORMIGONSIMPLE210">#REF!</definedName>
    <definedName name="PUHORMIGONSIMPLE210_2">#N/A</definedName>
    <definedName name="puinyeccion">#REF!</definedName>
    <definedName name="PULESC">#REF!</definedName>
    <definedName name="Pulido_y_Brillado____De_Luxe">[16]Insumos!$B$241:$D$241</definedName>
    <definedName name="Pulido_y_Brillado_de_Piso">[4]Insumos!#REF!</definedName>
    <definedName name="PULIDO_Y_BRILLADO_ESCALON">#REF!</definedName>
    <definedName name="PULIDOyBRILLADO_TC">#REF!</definedName>
    <definedName name="PULISTELOS1_2BAÑOS">#REF!</definedName>
    <definedName name="PULISTELOS1_2BAÑOS_2">#N/A</definedName>
    <definedName name="PULISTELOSBAÑOS">#REF!</definedName>
    <definedName name="PULISTELOSBAÑOS_2">#N/A</definedName>
    <definedName name="PULMES">#REF!</definedName>
    <definedName name="PULOSA">#REF!</definedName>
    <definedName name="PULOSA_2">#N/A</definedName>
    <definedName name="pulosaaproche">#REF!</definedName>
    <definedName name="pulosacalzada">#REF!</definedName>
    <definedName name="PULREPPVIEJO">#REF!</definedName>
    <definedName name="PULSUPER">#REF!</definedName>
    <definedName name="PULYCRISTAL">#REF!</definedName>
    <definedName name="PULYSAL">#REF!</definedName>
    <definedName name="PUMADERA">#REF!</definedName>
    <definedName name="PUMEZCLACALARENAPISOS">#REF!</definedName>
    <definedName name="PUMEZCLACALARENAPISOS_2">#N/A</definedName>
    <definedName name="PUMORTERO1_1">'[4]Análisis de Precios'!#REF!</definedName>
    <definedName name="PUMORTERO1_10COLOCARPISOS">#REF!</definedName>
    <definedName name="PUMORTERO1_10COLOCARPISOS_2">#N/A</definedName>
    <definedName name="PUMORTERO1_2">#REF!</definedName>
    <definedName name="PUMORTERO1_2_2">#N/A</definedName>
    <definedName name="PUMORTERO1_3">#REF!</definedName>
    <definedName name="PUMORTERO1_3_2">#N/A</definedName>
    <definedName name="PUMORTERO1_4PARAPAÑETE">#REF!</definedName>
    <definedName name="PUMORTERO1_4PARAPAÑETE_2">#N/A</definedName>
    <definedName name="PUMORTERO1_5DE1_3">#REF!</definedName>
    <definedName name="PUMORTERO1_5DE1_3_2">#N/A</definedName>
    <definedName name="PUMURO_M1">#REF!</definedName>
    <definedName name="PUMURO_M1_2">#N/A</definedName>
    <definedName name="PUMURO_M2">#REF!</definedName>
    <definedName name="PUMURO_M2_2">#N/A</definedName>
    <definedName name="punewjersey">#REF!</definedName>
    <definedName name="PUPAÑETEMAESTREADOEXTERIOR">#REF!</definedName>
    <definedName name="PUPAÑETEMAESTREADOEXTERIOR_2">#N/A</definedName>
    <definedName name="PUPAÑETEMAESTREADOINTERIOR">#REF!</definedName>
    <definedName name="PUPAÑETEMAESTREADOINTERIOR_2">#N/A</definedName>
    <definedName name="PUPAÑETEPULIDO">#REF!</definedName>
    <definedName name="PUPAÑETEPULIDO_2">#N/A</definedName>
    <definedName name="PUPAÑETETECHO">'[4]Análisis de Precios'!#REF!</definedName>
    <definedName name="PUPINTURAACRILICAEXTERIOR">'[4]Análisis de Precios'!#REF!</definedName>
    <definedName name="PUPINTURAACRILICAINTERIOR">'[4]Análisis de Precios'!#REF!</definedName>
    <definedName name="PUPINTURACAL">'[4]Análisis de Precios'!#REF!</definedName>
    <definedName name="PUPINTURAMANTENIMIENTO">'[4]Análisis de Precios'!#REF!</definedName>
    <definedName name="PUPISOCERAMICA_33X33">#REF!</definedName>
    <definedName name="PUPISOCERAMICA_33X33_2">#N/A</definedName>
    <definedName name="PUPISOCERAMICACRIOLLA20X20">'[4]Análisis de Precios'!#REF!</definedName>
    <definedName name="PUPISOGRANITO_40X40">#REF!</definedName>
    <definedName name="PUPISOGRANITO_40X40_2">#N/A</definedName>
    <definedName name="PURAMPAESCALERA">#REF!</definedName>
    <definedName name="PURAMPAESCALERA_2">#N/A</definedName>
    <definedName name="PUREPLANTEO">#REF!</definedName>
    <definedName name="PUREPLANTEO_2">#N/A</definedName>
    <definedName name="PUSEPTICO">'[4]Análisis de Precios'!#REF!</definedName>
    <definedName name="putabletas">#REF!</definedName>
    <definedName name="PUTRAMPADEGRASA">#REF!</definedName>
    <definedName name="PUTRAMPADEGRASA_2">#N/A</definedName>
    <definedName name="PUVIGA">'[4]Análisis de Precios'!#REF!</definedName>
    <definedName name="puvigastransversales">#REF!</definedName>
    <definedName name="PUZABALETAPISO">#REF!</definedName>
    <definedName name="PUZABALETAPISO_2">#N/A</definedName>
    <definedName name="PUZABALETAS">#REF!</definedName>
    <definedName name="PUZABALETAS_2">#N/A</definedName>
    <definedName name="PUZAPATACOLUMNAS_C1">#REF!</definedName>
    <definedName name="PUZAPATACOLUMNAS_C1_2">#N/A</definedName>
    <definedName name="PUZAPATACOLUMNAS_C2">#REF!</definedName>
    <definedName name="PUZAPATACOLUMNAS_C2_2">#N/A</definedName>
    <definedName name="PUZAPATACOLUMNAS_C3">#REF!</definedName>
    <definedName name="PUZAPATACOLUMNAS_C3_2">#N/A</definedName>
    <definedName name="PUZAPATACOLUMNAS_C4">#REF!</definedName>
    <definedName name="PUZAPATACOLUMNAS_C4_2">#N/A</definedName>
    <definedName name="PUZAPATACOLUMNAS_CC">#REF!</definedName>
    <definedName name="PUZAPATACOLUMNAS_CC_2">#N/A</definedName>
    <definedName name="PUZAPATACOLUMNAS_CT">#REF!</definedName>
    <definedName name="PUZAPATACOLUMNAS_CT_2">#N/A</definedName>
    <definedName name="PUZAPATACOMBINADA_C1_C12">'[4]Análisis de Precios'!#REF!</definedName>
    <definedName name="PUZAPATACOMBINADA_C1_C4">'[4]Análisis de Precios'!#REF!</definedName>
    <definedName name="PUZAPATAMURO4">#REF!</definedName>
    <definedName name="PUZAPATAMURO4_2">#N/A</definedName>
    <definedName name="PUZAPATAMURO6">#REF!</definedName>
    <definedName name="PUZAPATAMURO6_2">#N/A</definedName>
    <definedName name="PUZAPATAMURO8">#REF!</definedName>
    <definedName name="PUZAPATAMURO8_2">#N/A</definedName>
    <definedName name="PUZAPATAMURORAMPA">'[16]Análisis de Precios'!$F$201</definedName>
    <definedName name="PUZOCALOCERAMICACRIOLLADE20">'[4]Análisis de Precios'!#REF!</definedName>
    <definedName name="PUZOCALOCERAMICACRIOLLADE33">#REF!</definedName>
    <definedName name="PUZOCALOCERAMICACRIOLLADE33_2">#N/A</definedName>
    <definedName name="PUZOCALOSGRANITO_7X40">#REF!</definedName>
    <definedName name="PUZOCALOSGRANITO_7X40_2">#N/A</definedName>
    <definedName name="PVARTIE586">#REF!</definedName>
    <definedName name="PVENTAABCO">#REF!</definedName>
    <definedName name="PVENTAABRONCE">#REF!</definedName>
    <definedName name="PVENTAAVIDRIOB">#REF!</definedName>
    <definedName name="PVENTBBVIDRIO">#REF!</definedName>
    <definedName name="PVENTBBVIDRIOB">#REF!</definedName>
    <definedName name="PVENTBCO">#REF!</definedName>
    <definedName name="PVENTSALAAMALUNATVC">#REF!</definedName>
    <definedName name="PVIBRAZO30X30BLANCO">#REF!</definedName>
    <definedName name="PVIBRAZO30X30COLOR">#REF!</definedName>
    <definedName name="PVIBRAZO30X30GRIS">#REF!</definedName>
    <definedName name="PVIBRAZO30X30VERDE">#REF!</definedName>
    <definedName name="PVIBRAZO40X40BLANCO">#REF!</definedName>
    <definedName name="PVIBRAZO40X40COLOR">#REF!</definedName>
    <definedName name="PVIBRAZO40X40GRIS">#REF!</definedName>
    <definedName name="PVIBRAZO40X40VERDE">#REF!</definedName>
    <definedName name="PVIBRORUSTICO30X30BLANCO">#REF!</definedName>
    <definedName name="PVIBRORUSTICO30X30COLOR">#REF!</definedName>
    <definedName name="PVIBRORUSTICO30X30GRIS">#REF!</definedName>
    <definedName name="PVIBRORUSTICO30X30ROJOVIVO">#REF!</definedName>
    <definedName name="PVIBRORUSTICO30X30VERDE">#REF!</definedName>
    <definedName name="PVOBRORUSTICO30X30CREMA">#REF!</definedName>
    <definedName name="PWINCHE2000K">[28]INS!$D$568</definedName>
    <definedName name="PZ">#REF!</definedName>
    <definedName name="PZGRANITO30BCO">#REF!</definedName>
    <definedName name="PZGRANITO30GRIS">#REF!</definedName>
    <definedName name="PZGRANITO40BCO">#REF!</definedName>
    <definedName name="PZGRANITOBOTICELLI40BCO">#REF!</definedName>
    <definedName name="PZGRANITOBOTICELLI40COL">#REF!</definedName>
    <definedName name="PZGRANITOPERROY40">#REF!</definedName>
    <definedName name="PZMOSAICO25ROJ">#REF!</definedName>
    <definedName name="PZOCALOBARRO10X3">#REF!</definedName>
    <definedName name="PZOCESC12COL">#REF!</definedName>
    <definedName name="PZOCESC23BCO">#REF!</definedName>
    <definedName name="PZOCESC23COL">#REF!</definedName>
    <definedName name="PZOCESC23GRAVGRIS">#REF!</definedName>
    <definedName name="PZOCESC23GRAVSUPERBCO">#REF!</definedName>
    <definedName name="PZOCESC23GRIS">#REF!</definedName>
    <definedName name="PZOCESC4BCO">#REF!</definedName>
    <definedName name="PZOCESC4GRIS">#REF!</definedName>
    <definedName name="PZOCESCBOTIBCO">#REF!</definedName>
    <definedName name="PZOCESCBOTICOL">#REF!</definedName>
    <definedName name="PZOCESCPROYAL">#REF!</definedName>
    <definedName name="PZOCESCSUPERBCO">#REF!</definedName>
    <definedName name="PZOCESCSUPERCOL">#REF!</definedName>
    <definedName name="PZOCESCVIBCOL">#REF!</definedName>
    <definedName name="PZOCESCVIBGRIS">#REF!</definedName>
    <definedName name="Q">[1]PRESUPUESTO!#REF!</definedName>
    <definedName name="qqvarilla">#REF!</definedName>
    <definedName name="QUICIOGRA30BCO">#REF!</definedName>
    <definedName name="QUICIOGRA40BCO">#REF!</definedName>
    <definedName name="QUICIOGRABOTI40COL">#REF!</definedName>
    <definedName name="QUICIOLAD">#REF!</definedName>
    <definedName name="QUICIOMOS25ROJ">#REF!</definedName>
    <definedName name="QUIEBRASOLESVERTCONTRA">#REF!</definedName>
    <definedName name="R_">#REF!</definedName>
    <definedName name="rastra">'[15]Listado Equipos a utilizar'!#REF!</definedName>
    <definedName name="rastrapuas">'[15]Listado Equipos a utilizar'!#REF!</definedName>
    <definedName name="RASTRILLO">#REF!</definedName>
    <definedName name="re">#REF!</definedName>
    <definedName name="REDBUSHG12X38">#REF!</definedName>
    <definedName name="REDPVCDREN3X112">#REF!</definedName>
    <definedName name="REDPVCDREN3X2">#REF!</definedName>
    <definedName name="REDPVCDREN4X2">#REF!</definedName>
    <definedName name="REDPVCDREN4X3">#REF!</definedName>
    <definedName name="REDPVCDREN6X4">#REF!</definedName>
    <definedName name="REDPVCPRES112X1">#REF!</definedName>
    <definedName name="REDPVCPRES2X1">#REF!</definedName>
    <definedName name="REDPVCPRES34X12">#REF!</definedName>
    <definedName name="REDPVCPRES4X2">#REF!</definedName>
    <definedName name="REDPVCPRES4X3">#REF!</definedName>
    <definedName name="REDUCCION_BUSHING_HG_12x38">#REF!</definedName>
    <definedName name="REDUCCION_PVC_34a12">#REF!</definedName>
    <definedName name="REDUCCION_PVC_DREN_4x2">#REF!</definedName>
    <definedName name="reesti">#REF!</definedName>
    <definedName name="reestii">#REF!</definedName>
    <definedName name="reestiii">#REF!</definedName>
    <definedName name="reestiiii">#REF!</definedName>
    <definedName name="REFERENCIA">[63]COF!$G$733</definedName>
    <definedName name="reg.compac.rell">'[29]Costos Mano de Obra'!$O$13</definedName>
    <definedName name="REG10104CRIOLLO">#REF!</definedName>
    <definedName name="REG12124CRIOLLO">#REF!</definedName>
    <definedName name="REG44USA">#REF!</definedName>
    <definedName name="REG55USA">#REF!</definedName>
    <definedName name="REG664CRIOLLO">#REF!</definedName>
    <definedName name="REG884CRIOLLO">#REF!</definedName>
    <definedName name="regado.hormigon">'[29]Costos Mano de Obra'!$O$41</definedName>
    <definedName name="Regado_y_Compactación_Tosca___A_M">[4]Insumos!#REF!</definedName>
    <definedName name="regi">'[64]Pasarela de L=60.00'!#REF!</definedName>
    <definedName name="REGISTRO">#REF!</definedName>
    <definedName name="REGISTRO_ELEC_6x6">#REF!</definedName>
    <definedName name="REGLA">#REF!</definedName>
    <definedName name="REGLA_PAÑETE">#REF!</definedName>
    <definedName name="Regla_para_Pañete____Preparada">[16]Insumos!$B$76:$D$76</definedName>
    <definedName name="rei">#REF!</definedName>
    <definedName name="reii">#REF!</definedName>
    <definedName name="reiii">#REF!</definedName>
    <definedName name="reiiii">#REF!</definedName>
    <definedName name="REJILLA_PISO">#REF!</definedName>
    <definedName name="REJILLAPISO">#REF!</definedName>
    <definedName name="REJILLAPISOALUM">#REF!</definedName>
    <definedName name="REJILLAS_1x1">#REF!</definedName>
    <definedName name="Rell.caliche">'[29]Insumos materiales'!$J$32</definedName>
    <definedName name="RELLENOCAL">#REF!</definedName>
    <definedName name="RELLENOCALEQ">#REF!</definedName>
    <definedName name="RELLENOCALGRAN">#REF!</definedName>
    <definedName name="RELLENOCALGRANEQ">#REF!</definedName>
    <definedName name="RELLENOGRAN">#REF!</definedName>
    <definedName name="RELLENOGRANEQ">#REF!</definedName>
    <definedName name="RELLENOGRANZOTECONTRA">#REF!</definedName>
    <definedName name="RELLENOREP">#REF!</definedName>
    <definedName name="RELLENOREPEQ">#REF!</definedName>
    <definedName name="Remoción_de_Capa_Vegetal">[4]Insumos!#REF!</definedName>
    <definedName name="REMOCIONCVMANO">#REF!</definedName>
    <definedName name="REMREINSTTRANSFCONTRA">#REF!</definedName>
    <definedName name="rep">#REF!</definedName>
    <definedName name="REPAGUA1CONTRA">#REF!</definedName>
    <definedName name="REPAGUA2CONTRA">#REF!</definedName>
    <definedName name="REPARRASTRE4CONTRA">#REF!</definedName>
    <definedName name="REPARRASTRE6CONTRA">#REF!</definedName>
    <definedName name="REPELLOTECHO">#REF!</definedName>
    <definedName name="REPLANTEO">#REF!</definedName>
    <definedName name="REPLANTEOM">#REF!</definedName>
    <definedName name="REPLANTEOM2">#REF!</definedName>
    <definedName name="REPORTE">#N/A</definedName>
    <definedName name="REPORTE_01">#N/A</definedName>
    <definedName name="REPORTE_02">#N/A</definedName>
    <definedName name="REPORTE_03">#N/A</definedName>
    <definedName name="REPORTE_04">#N/A</definedName>
    <definedName name="REPORTE_05">#N/A</definedName>
    <definedName name="REPORTE_06">#N/A</definedName>
    <definedName name="REPORTE_07">#N/A</definedName>
    <definedName name="REPORTE_08">#N/A</definedName>
    <definedName name="REPORTE_09">#N/A</definedName>
    <definedName name="RESANE">#REF!</definedName>
    <definedName name="RETRO_320">#REF!</definedName>
    <definedName name="retui">#REF!</definedName>
    <definedName name="retuii">#REF!</definedName>
    <definedName name="retuiii">#REF!</definedName>
    <definedName name="retuiiii">#REF!</definedName>
    <definedName name="REUBPLANTA400CONTRA">#REF!</definedName>
    <definedName name="REUBSWTRANSF1000CONTRA">#REF!</definedName>
    <definedName name="REVCECRI15A20">[26]UASD!$F$3537</definedName>
    <definedName name="REVCER01">#REF!</definedName>
    <definedName name="REVCER09">#REF!</definedName>
    <definedName name="REVESTIMIENTO_CERAMICA_20x20">#REF!</definedName>
    <definedName name="REVLAD248">#REF!</definedName>
    <definedName name="REVLADBIS228">#REF!</definedName>
    <definedName name="RNCARQSA">#REF!</definedName>
    <definedName name="RNCJAGS">#REF!</definedName>
    <definedName name="ROBLEBRA">#REF!</definedName>
    <definedName name="rodillo">'[15]Listado Equipos a utilizar'!#REF!</definedName>
    <definedName name="RODILLO_CAT_815">#REF!</definedName>
    <definedName name="rodneu">'[15]Listado Equipos a utilizar'!#REF!</definedName>
    <definedName name="ROSETA">#REF!</definedName>
    <definedName name="roti">#REF!</definedName>
    <definedName name="rotii">#REF!</definedName>
    <definedName name="rotiii">#REF!</definedName>
    <definedName name="rotiiii">#REF!</definedName>
    <definedName name="rt">[65]Insumos!$I$3</definedName>
    <definedName name="RUSTICO">#REF!</definedName>
    <definedName name="RV">[42]Presup.!#REF!</definedName>
    <definedName name="rvesti">#REF!</definedName>
    <definedName name="rvestii">#REF!</definedName>
    <definedName name="rvestiii">#REF!</definedName>
    <definedName name="rvestiiii">#REF!</definedName>
    <definedName name="S">[5]A!#REF!</definedName>
    <definedName name="SALARIO">#REF!</definedName>
    <definedName name="SALCAL">#REF!</definedName>
    <definedName name="SALIDA">#N/A</definedName>
    <definedName name="SALTEL">#REF!</definedName>
    <definedName name="SDFSDD">#REF!</definedName>
    <definedName name="SEGUETA">#REF!</definedName>
    <definedName name="Seguetas____Ultra">[4]Insumos!#REF!</definedName>
    <definedName name="SEGUROS">#REF!</definedName>
    <definedName name="senai">#REF!</definedName>
    <definedName name="senaii">#REF!</definedName>
    <definedName name="senaiii">#REF!</definedName>
    <definedName name="senaiiii">#REF!</definedName>
    <definedName name="Séptico">#REF!</definedName>
    <definedName name="SEPTICOCAL">#REF!</definedName>
    <definedName name="SEPTICOROC">#REF!</definedName>
    <definedName name="SEPTICOTIE">#REF!</definedName>
    <definedName name="Sereno_Mes">[37]MO!$B$16</definedName>
    <definedName name="Servicio.Vaciado.con.bomba">'[29]Insumos materiales'!$J$45</definedName>
    <definedName name="SIERRA_ELECTRICA">#REF!</definedName>
    <definedName name="SIFON_PVC_1_12">#REF!</definedName>
    <definedName name="SIFON_PVC_1_14">#REF!</definedName>
    <definedName name="SIFON_PVC_2">#REF!</definedName>
    <definedName name="SIFON_PVC_4">#REF!</definedName>
    <definedName name="SIFONFREGPVC">#REF!</definedName>
    <definedName name="SIFONLAVCROM">#REF!</definedName>
    <definedName name="SIFONLAVPVC">#REF!</definedName>
    <definedName name="SIFONPVC112">#REF!</definedName>
    <definedName name="SIFONPVC2">#REF!</definedName>
    <definedName name="SIFONPVC3">#REF!</definedName>
    <definedName name="SIFONPVC4">#REF!</definedName>
    <definedName name="SILICONE">#REF!</definedName>
    <definedName name="SILICOOL">#REF!</definedName>
    <definedName name="solap">[66]Elemento!$C$796</definedName>
    <definedName name="SOLDADORA">#REF!</definedName>
    <definedName name="solvente">#REF!</definedName>
    <definedName name="SUB">#REF!</definedName>
    <definedName name="SUB_2">#N/A</definedName>
    <definedName name="SUB_3">#N/A</definedName>
    <definedName name="SUB_TOTAL">#REF!</definedName>
    <definedName name="SUBAREMES01">#REF!</definedName>
    <definedName name="SUBAREPOL02">#REF!</definedName>
    <definedName name="SUBAREPOL03">#REF!</definedName>
    <definedName name="SUBAREPOL04">#REF!</definedName>
    <definedName name="SUBAREPOL05">#REF!</definedName>
    <definedName name="SUBAREPOL06">#REF!</definedName>
    <definedName name="SUBBASE">#REF!</definedName>
    <definedName name="SUBBLO10MES02">#REF!</definedName>
    <definedName name="SUBBLO10MES03">#REF!</definedName>
    <definedName name="SUBBLO10MES04">#REF!</definedName>
    <definedName name="SUBBLO10MES05">#REF!</definedName>
    <definedName name="SUBBLO10MES06">#REF!</definedName>
    <definedName name="SUBBLO10POL02">#REF!</definedName>
    <definedName name="SUBBLO10POL03">#REF!</definedName>
    <definedName name="SUBBLO10POL04">#REF!</definedName>
    <definedName name="SUBBLO10POL05">#REF!</definedName>
    <definedName name="SUBBLO10POL06">#REF!</definedName>
    <definedName name="SUBBLO12MES02">#REF!</definedName>
    <definedName name="SUBBLO12MES03">#REF!</definedName>
    <definedName name="SUBBLO12MES04">#REF!</definedName>
    <definedName name="SUBBLO12MES05">#REF!</definedName>
    <definedName name="SUBBLO12MES06">#REF!</definedName>
    <definedName name="SUBBLO12POL02">#REF!</definedName>
    <definedName name="SUBBLO12POL03">#REF!</definedName>
    <definedName name="SUBBLO12POL04">#REF!</definedName>
    <definedName name="SUBBLO12POL05">#REF!</definedName>
    <definedName name="SUBBLO12POL06">#REF!</definedName>
    <definedName name="SUBBLO4MES02">#REF!</definedName>
    <definedName name="SUBBLO4MES03">#REF!</definedName>
    <definedName name="SUBBLO4MES04">#REF!</definedName>
    <definedName name="SUBBLO4MES05">#REF!</definedName>
    <definedName name="SUBBLO4MES06">#REF!</definedName>
    <definedName name="SUBBLO4POL02">#REF!</definedName>
    <definedName name="SUBBLO4POL03">#REF!</definedName>
    <definedName name="SUBBLO4POL04">#REF!</definedName>
    <definedName name="SUBBLO4POL05">#REF!</definedName>
    <definedName name="SUBBLO4POL06">#REF!</definedName>
    <definedName name="SUBBLO6MES02">#REF!</definedName>
    <definedName name="SUBBLO6MES03">#REF!</definedName>
    <definedName name="SUBBLO6MES04">#REF!</definedName>
    <definedName name="SUBBLO6MES05">#REF!</definedName>
    <definedName name="SUBBLO6MES06">#REF!</definedName>
    <definedName name="SUBBLO6POL02">#REF!</definedName>
    <definedName name="SUBBLO6POL03">#REF!</definedName>
    <definedName name="SUBBLO6POL04">#REF!</definedName>
    <definedName name="SUBBLO6POL05">#REF!</definedName>
    <definedName name="SUBBLO6POL06">#REF!</definedName>
    <definedName name="SUBBLO8MES02">#REF!</definedName>
    <definedName name="SUBBLO8MES03">#REF!</definedName>
    <definedName name="SUBBLO8MES04">#REF!</definedName>
    <definedName name="SUBBLO8MES05">#REF!</definedName>
    <definedName name="SUBBLO8MES06">#REF!</definedName>
    <definedName name="SUBBLO8POL02">#REF!</definedName>
    <definedName name="SUBBLO8POL03">#REF!</definedName>
    <definedName name="SUBBLO8POL04">#REF!</definedName>
    <definedName name="SUBBLO8POL05">#REF!</definedName>
    <definedName name="SUBBLO8POL06">#REF!</definedName>
    <definedName name="SUBFDAPOL02">#REF!</definedName>
    <definedName name="SUBFDAPOL03">#REF!</definedName>
    <definedName name="SUBFDAPOL04">#REF!</definedName>
    <definedName name="SUBFDAPOL05">#REF!</definedName>
    <definedName name="SUBFDAPOL06">#REF!</definedName>
    <definedName name="SUBGRAMES01">#REF!</definedName>
    <definedName name="SUBGRAPOL02">#REF!</definedName>
    <definedName name="SUBGRAPOL03">#REF!</definedName>
    <definedName name="SUBGRAPOL04">#REF!</definedName>
    <definedName name="SUBGRAPOL05">#REF!</definedName>
    <definedName name="SUBGRAPOL06">#REF!</definedName>
    <definedName name="Subida.Mat.pintura">'[29]Costos Mano de Obra'!$O$55</definedName>
    <definedName name="Subida__Bajada_y_Transporte_Cemento">#REF!</definedName>
    <definedName name="Subida__Bajada_y_Transporte_Cemento_2">#N/A</definedName>
    <definedName name="Subida__Bajada_y_Transporte_Cemento_3">#N/A</definedName>
    <definedName name="subtotal">#REF!</definedName>
    <definedName name="subtotal_2">"$#REF!.$H$59"</definedName>
    <definedName name="subtotal_3">"$#REF!.$H$59"</definedName>
    <definedName name="SUBTOTAL1">#REF!</definedName>
    <definedName name="SUBTOTAL1_2">"$#REF!.$H$52"</definedName>
    <definedName name="SUBTOTAL1_3">"$#REF!.$H$52"</definedName>
    <definedName name="SUBTOTALA">#REF!</definedName>
    <definedName name="SUBTOTALA_2">"$#REF!.$M$53"</definedName>
    <definedName name="SUBTOTALA_3">"$#REF!.$M$53"</definedName>
    <definedName name="SUBTOTALGASTOSGENERALES">#REF!</definedName>
    <definedName name="SUBTOTALGASTOSGENERALES_2">"$#REF!.$H$67"</definedName>
    <definedName name="SUBTOTALGASTOSGENERALES_3">"$#REF!.$H$67"</definedName>
    <definedName name="SUBTOTALGASTOSGENERALES1">#REF!</definedName>
    <definedName name="SUBTOTALGASTOSGENERALES1_2">"$#REF!.$H$59"</definedName>
    <definedName name="SUBTOTALGASTOSGENERALES1_3">"$#REF!.$H$59"</definedName>
    <definedName name="subtotalgeneral">#REF!</definedName>
    <definedName name="SUBTOTALPRESU">#REF!</definedName>
    <definedName name="SUBTOTALPRESU_2">"$#REF!.$F$52"</definedName>
    <definedName name="SUBTOTALPRESU_3">"$#REF!.$F$52"</definedName>
    <definedName name="SUELDO">#REF!</definedName>
    <definedName name="SUELDO_2">"$#REF!.$#REF!$#REF!"</definedName>
    <definedName name="SUELDO_3">"$#REF!.$#REF!$#REF!"</definedName>
    <definedName name="Suministro_y_Regado_de_Tierra_Negra">[4]Insumos!#REF!</definedName>
    <definedName name="SUMINISTROS">#REF!</definedName>
    <definedName name="TABIQUESBAÑOSM2CONTRA">#REF!</definedName>
    <definedName name="TABLESTACADO">'[67]Ana.precios un'!#REF!</definedName>
    <definedName name="tablestacas">#REF!</definedName>
    <definedName name="TABLETAS">#REF!</definedName>
    <definedName name="TABLETAS_2">#N/A</definedName>
    <definedName name="TABLETAS_3">#N/A</definedName>
    <definedName name="TANQUE_55Gls">#REF!</definedName>
    <definedName name="TANQUEAGUA">#REF!</definedName>
    <definedName name="TAPA_ALUMINIO_1x1">#REF!</definedName>
    <definedName name="TAPA_REGISTRO_HF">#REF!</definedName>
    <definedName name="TAPA_REGISTRO_HF_LIVIANA">#REF!</definedName>
    <definedName name="TAPACISALUM2727">#REF!</definedName>
    <definedName name="TAPAINODNAT">#REF!</definedName>
    <definedName name="TAPE">#REF!</definedName>
    <definedName name="TAPE_3M">#REF!</definedName>
    <definedName name="TAPONREG2">#REF!</definedName>
    <definedName name="TAPONREG3">#REF!</definedName>
    <definedName name="TAPONREG4">#REF!</definedName>
    <definedName name="TARUGO">#REF!</definedName>
    <definedName name="TASA">[68]Insumos!$H$2</definedName>
    <definedName name="TC">#REF!</definedName>
    <definedName name="TECHOASBTIJPIN">#REF!</definedName>
    <definedName name="TECHOTEJASFFORROCAO">#REF!</definedName>
    <definedName name="TECHOTEJASFFORROCED">#REF!</definedName>
    <definedName name="TECHOTEJASFFORROPINTRA">#REF!</definedName>
    <definedName name="TECHOTEJASFFORROROBBRA">#REF!</definedName>
    <definedName name="TECHOTEJCURVFORROCAO">#REF!</definedName>
    <definedName name="TECHOTEJCURVFORROCED">#REF!</definedName>
    <definedName name="TECHOTEJCURVFORROPINTRA">#REF!</definedName>
    <definedName name="TECHOTEJCURVFORROROBBRA">#REF!</definedName>
    <definedName name="TECHOTEJCURVSOBREFINO">#REF!</definedName>
    <definedName name="TECHOTEJCURVTIJPIN">#REF!</definedName>
    <definedName name="TECHOZIN26TIJPIN">#REF!</definedName>
    <definedName name="TEE_ACERO_12x8">#REF!</definedName>
    <definedName name="TEE_ACERO_16x12">#REF!</definedName>
    <definedName name="TEE_ACERO_16x16">#REF!</definedName>
    <definedName name="TEE_ACERO_16x6">#REF!</definedName>
    <definedName name="TEE_ACERO_16x8">#REF!</definedName>
    <definedName name="TEE_ACERO_20x16">#REF!</definedName>
    <definedName name="TEE_CPVC_12">#REF!</definedName>
    <definedName name="TEE_HG_1">#REF!</definedName>
    <definedName name="TEE_HG_1_12">#REF!</definedName>
    <definedName name="TEE_HG_12">#REF!</definedName>
    <definedName name="TEE_HG_34">#REF!</definedName>
    <definedName name="TEE_PVC_PRES_1">#REF!</definedName>
    <definedName name="TEE_PVC_PRES_12">#REF!</definedName>
    <definedName name="TEE_PVC_PRES_34">#REF!</definedName>
    <definedName name="TEECPVC12">#REF!</definedName>
    <definedName name="TEECPVC34">#REF!</definedName>
    <definedName name="TEEHG1">#REF!</definedName>
    <definedName name="TEEHG112">#REF!</definedName>
    <definedName name="TEEHG12">#REF!</definedName>
    <definedName name="TEEHG2">#REF!</definedName>
    <definedName name="TEEHG212">#REF!</definedName>
    <definedName name="TEEHG3">#REF!</definedName>
    <definedName name="TEEHG34">#REF!</definedName>
    <definedName name="TEEHG4">#REF!</definedName>
    <definedName name="TEEPVCDREN2X2">#REF!</definedName>
    <definedName name="TEEPVCDREN3X2">#REF!</definedName>
    <definedName name="TEEPVCDREN3X3">#REF!</definedName>
    <definedName name="TEEPVCDREN4X2">#REF!</definedName>
    <definedName name="TEEPVCDREN4X3">#REF!</definedName>
    <definedName name="TEEPVCDREN4X4">#REF!</definedName>
    <definedName name="TEEPVCDREN6X3">#REF!</definedName>
    <definedName name="TEEPVCDREN6X4">#REF!</definedName>
    <definedName name="TEEPVCDREN6X6">#REF!</definedName>
    <definedName name="TEEPVCPRES1">#REF!</definedName>
    <definedName name="TEEPVCPRES112">#REF!</definedName>
    <definedName name="TEEPVCPRES12">#REF!</definedName>
    <definedName name="TEEPVCPRES2">#REF!</definedName>
    <definedName name="TEEPVCPRES3">#REF!</definedName>
    <definedName name="TEEPVCPRES34">#REF!</definedName>
    <definedName name="TEEPVCPRES4">#REF!</definedName>
    <definedName name="TEEPVCPRES6">#REF!</definedName>
    <definedName name="TEFLON">#REF!</definedName>
    <definedName name="TEJAASFINST">#REF!</definedName>
    <definedName name="TELJAGS">#REF!</definedName>
    <definedName name="tetuii">#REF!</definedName>
    <definedName name="THINNER">#REF!</definedName>
    <definedName name="tie">#REF!</definedName>
    <definedName name="TIEMPO">[69]ANALISIS!$D$7</definedName>
    <definedName name="TIMBRE">#REF!</definedName>
    <definedName name="TINACOS">#REF!</definedName>
    <definedName name="TITULO_COPIAR_TODO">#REF!</definedName>
    <definedName name="TITULO_PRESUPUESTO">#REF!</definedName>
    <definedName name="_xlnm.Print_Titles" localSheetId="0">'LISTADO DE PARTIDA EL QUEMAITO'!$1:$13</definedName>
    <definedName name="_xlnm.Print_Titles">#REF!</definedName>
    <definedName name="tiza">#REF!</definedName>
    <definedName name="TO">[5]A!#REF!</definedName>
    <definedName name="Tolas">#REF!</definedName>
    <definedName name="Tolas_2">"$#REF!.$B$13"</definedName>
    <definedName name="Tolas_3">"$#REF!.$B$13"</definedName>
    <definedName name="TOMACORRIENTE_110V">#REF!</definedName>
    <definedName name="TOMACORRIENTE_220V_SENC">#REF!</definedName>
    <definedName name="TOMACORRIENTE_30a">#REF!</definedName>
    <definedName name="tony">'[64]Pasarela de L=60.00'!#REF!</definedName>
    <definedName name="Tope_de_Marmolite_C_Normal">[4]Insumos!#REF!</definedName>
    <definedName name="TOPEMARMOLITE">#REF!</definedName>
    <definedName name="TOPOGRAFIA">#REF!</definedName>
    <definedName name="TOPOGRAFIA_2">#N/A</definedName>
    <definedName name="TOPOGRAFIA_3">#N/A</definedName>
    <definedName name="Topografo">#REF!</definedName>
    <definedName name="TORN3X38">#REF!</definedName>
    <definedName name="TORNILLO">#REF!</definedName>
    <definedName name="TORNILLOS">#REF!</definedName>
    <definedName name="TORNILLOS_2">"$#REF!.$B$#REF!"</definedName>
    <definedName name="TORNILLOS_3">"$#REF!.$B$#REF!"</definedName>
    <definedName name="Tornillos_5_x3_8">#REF!</definedName>
    <definedName name="Tornillos_5_x3_8_2">#N/A</definedName>
    <definedName name="Tornillos_5_x3_8_3">#N/A</definedName>
    <definedName name="TORNILLOS_INODORO">#REF!</definedName>
    <definedName name="TORNILLOSFIJARARAN">#REF!</definedName>
    <definedName name="Tosca">[4]Insumos!#REF!</definedName>
    <definedName name="tosi">#REF!</definedName>
    <definedName name="tosii">#REF!</definedName>
    <definedName name="tosiii">#REF!</definedName>
    <definedName name="tosiiii">#REF!</definedName>
    <definedName name="Total">#REF!</definedName>
    <definedName name="TOTAL_2">#REF!</definedName>
    <definedName name="totalgeneral">#REF!</definedName>
    <definedName name="totalgeneral_2">"$#REF!.$M$56"</definedName>
    <definedName name="totalgeneral_3">"$#REF!.$M$56"</definedName>
    <definedName name="TRACTOR_D8K">#REF!</definedName>
    <definedName name="TRACTORD">[36]EQUIPOS!$D$14</definedName>
    <definedName name="tractorm">'[15]Listado Equipos a utilizar'!#REF!</definedName>
    <definedName name="TRAGRACAL">#REF!</definedName>
    <definedName name="TRAGRAROC">#REF!</definedName>
    <definedName name="TRAGRATIE">#REF!</definedName>
    <definedName name="TRANINSTVENTYPTA">#REF!</definedName>
    <definedName name="TRANSF750KVACONTRA">#REF!</definedName>
    <definedName name="TRANSFER_MANUAL_150_3AMPS">#REF!</definedName>
    <definedName name="TRANSFER_MANUAL_800_3AMPS">#REF!</definedName>
    <definedName name="TRANSFORMADOR_100KVA_240_480_POSTE">#REF!</definedName>
    <definedName name="TRANSFORMADOR_15KVA_120_240_POSTE">#REF!</definedName>
    <definedName name="TRANSFORMADOR_25KVA_240_480_POSTE">#REF!</definedName>
    <definedName name="TRANSMINBARRO">#REF!</definedName>
    <definedName name="transpasf">'[15]Listado Equipos a utilizar'!#REF!</definedName>
    <definedName name="transporte">'[20]Resumen Precio Equipos'!$C$30</definedName>
    <definedName name="TRANSPTINA">#REF!</definedName>
    <definedName name="TRANSTEJA165000">#REF!</definedName>
    <definedName name="TRANSTEJA16INT">#REF!</definedName>
    <definedName name="TRANSTEJA185000">#REF!</definedName>
    <definedName name="TRANSTEJA18INT">#REF!</definedName>
    <definedName name="Tratamiento_Moldes_para_Barandilla">#REF!</definedName>
    <definedName name="Tratamiento_Moldes_para_Barandilla_2">#N/A</definedName>
    <definedName name="Tratamiento_Moldes_para_Barandilla_3">#N/A</definedName>
    <definedName name="TRATARMADERA">'[70]Ins 2'!$E$51</definedName>
    <definedName name="TRIPLESEAL">#REF!</definedName>
    <definedName name="Trompo">#REF!</definedName>
    <definedName name="truct">[20]Materiales!#REF!</definedName>
    <definedName name="ttt" hidden="1">#REF!</definedName>
    <definedName name="tub6x14">[11]analisis!$G$2304</definedName>
    <definedName name="tub8x12">[11]analisis!$G$2313</definedName>
    <definedName name="tub8x516">[11]analisis!$G$2322</definedName>
    <definedName name="tubai">#REF!</definedName>
    <definedName name="tubaii">#REF!</definedName>
    <definedName name="tubaiii">#REF!</definedName>
    <definedName name="tubaiiii">#REF!</definedName>
    <definedName name="tubei">#REF!</definedName>
    <definedName name="tubeii">#REF!</definedName>
    <definedName name="tubeiii">#REF!</definedName>
    <definedName name="tubeiiii">#REF!</definedName>
    <definedName name="tubi">#REF!</definedName>
    <definedName name="tubii">#REF!</definedName>
    <definedName name="tubiii">#REF!</definedName>
    <definedName name="tubiiii">#REF!</definedName>
    <definedName name="TUBO_ACERO_16">#REF!</definedName>
    <definedName name="TUBO_ACERO_20">#REF!</definedName>
    <definedName name="TUBO_ACERO_20_e14">#REF!</definedName>
    <definedName name="TUBO_ACERO_3">#REF!</definedName>
    <definedName name="TUBO_ACERO_4">#REF!</definedName>
    <definedName name="TUBO_ACERO_6">#REF!</definedName>
    <definedName name="TUBO_ACERO_8">#REF!</definedName>
    <definedName name="TUBO_CPVC_12">#REF!</definedName>
    <definedName name="TUBO_FLEXIBLE_INODORO_C_TUERCA">#REF!</definedName>
    <definedName name="TUBO_HA_36">#REF!</definedName>
    <definedName name="TUBO_HG_1">#REF!</definedName>
    <definedName name="TUBO_HG_1_12">#REF!</definedName>
    <definedName name="TUBO_HG_12">#REF!</definedName>
    <definedName name="TUBO_HG_34">#REF!</definedName>
    <definedName name="TUBO_PVC_DRENAJE_1_12">#REF!</definedName>
    <definedName name="TUBO_PVC_SCH40_12">#REF!</definedName>
    <definedName name="TUBO_PVC_SCH40_34">#REF!</definedName>
    <definedName name="TUBO_PVC_SDR21_2">#REF!</definedName>
    <definedName name="TUBO_PVC_SDR21_JG_16">#REF!</definedName>
    <definedName name="TUBO_PVC_SDR21_JG_6">#REF!</definedName>
    <definedName name="TUBO_PVC_SDR21_JG_8">#REF!</definedName>
    <definedName name="TUBO_PVC_SDR26_12">#REF!</definedName>
    <definedName name="TUBO_PVC_SDR26_2">#REF!</definedName>
    <definedName name="TUBO_PVC_SDR26_34">#REF!</definedName>
    <definedName name="TUBO_PVC_SDR26_JG_16">#REF!</definedName>
    <definedName name="TUBO_PVC_SDR26_JG_3">#REF!</definedName>
    <definedName name="TUBO_PVC_SDR26_JG_4">#REF!</definedName>
    <definedName name="TUBO_PVC_SDR26_JG_6">#REF!</definedName>
    <definedName name="TUBO_PVC_SDR26_JG_8">#REF!</definedName>
    <definedName name="TUBO_PVC_SDR325_JG_16">#REF!</definedName>
    <definedName name="TUBO_PVC_SDR325_JG_20">#REF!</definedName>
    <definedName name="TUBO_PVC_SDR325_JG_8">#REF!</definedName>
    <definedName name="TUBO_PVC_SDR41_2">#REF!</definedName>
    <definedName name="TUBO_PVC_SDR41_3">#REF!</definedName>
    <definedName name="TUBO_PVC_SDR41_4">#REF!</definedName>
    <definedName name="TUBO221">'[26]Pu-Sanit.'!$C$183</definedName>
    <definedName name="TUBOCPVC12">#REF!</definedName>
    <definedName name="TUBOCPVC34">#REF!</definedName>
    <definedName name="TUBOFLEXC">#REF!</definedName>
    <definedName name="TUBOFLEXCINO">#REF!</definedName>
    <definedName name="TUBOFLEXCLAV">#REF!</definedName>
    <definedName name="TUBOFLEXI">#REF!</definedName>
    <definedName name="TUBOFLEXL">#REF!</definedName>
    <definedName name="TUBOFLEXP">#REF!</definedName>
    <definedName name="TUBOFLUO4">#REF!</definedName>
    <definedName name="TUBOHG1">#REF!</definedName>
    <definedName name="TUBOHG112">#REF!</definedName>
    <definedName name="TUBOHG12">#REF!</definedName>
    <definedName name="TUBOHG2">#REF!</definedName>
    <definedName name="TUBOHG212">#REF!</definedName>
    <definedName name="TUBOHG3">#REF!</definedName>
    <definedName name="TUBOHG34">#REF!</definedName>
    <definedName name="TUBOHG4">#REF!</definedName>
    <definedName name="tuboi">#REF!</definedName>
    <definedName name="tuboii">#REF!</definedName>
    <definedName name="tuboiii">#REF!</definedName>
    <definedName name="tuboiiii">#REF!</definedName>
    <definedName name="TUBOPVCDREN112">#REF!</definedName>
    <definedName name="TUBOPVCPRES1">#REF!</definedName>
    <definedName name="TUBOPVCPRES112">#REF!</definedName>
    <definedName name="TUBOPVCPRES12">#REF!</definedName>
    <definedName name="TUBOPVCPRES2">#REF!</definedName>
    <definedName name="TUBOPVCPRES3">#REF!</definedName>
    <definedName name="TUBOPVCPRES34">#REF!</definedName>
    <definedName name="TUBOPVCPRES4">#REF!</definedName>
    <definedName name="TUBOPVCPRES6">#REF!</definedName>
    <definedName name="TUBOPVCSDR21X2">#REF!</definedName>
    <definedName name="TUBOPVCSDR21X3">#REF!</definedName>
    <definedName name="TUBOPVCSDR21X4">#REF!</definedName>
    <definedName name="TUBOPVCSDR21X6">#REF!</definedName>
    <definedName name="TUBOPVCSDR21X8">#REF!</definedName>
    <definedName name="TUBOPVCSDR26X1">#REF!</definedName>
    <definedName name="TUBOPVCSDR26X112">#REF!</definedName>
    <definedName name="TUBOPVCSDR26X12">#REF!</definedName>
    <definedName name="TUBOPVCSDR26X2">#REF!</definedName>
    <definedName name="TUBOPVCSDR26X3">#REF!</definedName>
    <definedName name="TUBOPVCSDR26X34">#REF!</definedName>
    <definedName name="TUBOPVCSDR26X4">#REF!</definedName>
    <definedName name="TUBOPVCSDR26X6">#REF!</definedName>
    <definedName name="TUBOPVCSDR26X8">#REF!</definedName>
    <definedName name="TUBOPVCSDR41X2">#REF!</definedName>
    <definedName name="TUBOPVCSDR41X3">#REF!</definedName>
    <definedName name="TUBOPVCSDR41X4">#REF!</definedName>
    <definedName name="TUBOPVCSDR41X6">#REF!</definedName>
    <definedName name="TUBOPVCSDR41X8">#REF!</definedName>
    <definedName name="tubui">#REF!</definedName>
    <definedName name="tubuii">#REF!</definedName>
    <definedName name="tubuiii">#REF!</definedName>
    <definedName name="tubuiiii">#REF!</definedName>
    <definedName name="TYPE_3M">#REF!</definedName>
    <definedName name="ud">#REF!</definedName>
    <definedName name="UD.">#REF!</definedName>
    <definedName name="UND">#N/A</definedName>
    <definedName name="UNION_HG_1">#REF!</definedName>
    <definedName name="UNION_HG_12">#REF!</definedName>
    <definedName name="UNION_HG_34">#REF!</definedName>
    <definedName name="UNION_PVC_PRES_12">#REF!</definedName>
    <definedName name="UNION_PVC_PRES_34">#REF!</definedName>
    <definedName name="UNIONPVCPRES1">#REF!</definedName>
    <definedName name="UNIONPVCPRES112">#REF!</definedName>
    <definedName name="UNIONPVCPRES12">#REF!</definedName>
    <definedName name="UNIONPVCPRES2">#REF!</definedName>
    <definedName name="UNIONPVCPRES3">#REF!</definedName>
    <definedName name="UNIONPVCPRES34">#REF!</definedName>
    <definedName name="UNIONPVCPRES4">#REF!</definedName>
    <definedName name="UNIONUNI12HG">#REF!</definedName>
    <definedName name="us">#REF!</definedName>
    <definedName name="uso.vibrador">'[29]Costos Mano de Obra'!$O$42</definedName>
    <definedName name="USOSMADERA">#REF!</definedName>
    <definedName name="UY">[5]A!#REF!</definedName>
    <definedName name="v">#REF!</definedName>
    <definedName name="VACC">[13]Precio!$F$31</definedName>
    <definedName name="vaciado">#REF!</definedName>
    <definedName name="VACIADOAMANO">#REF!</definedName>
    <definedName name="VACZ">[13]Precio!$F$30</definedName>
    <definedName name="VAIVEN">#REF!</definedName>
    <definedName name="VALOR">#REF!</definedName>
    <definedName name="valor2">[3]Analisis!#REF!</definedName>
    <definedName name="valor2_1">#N/A</definedName>
    <definedName name="valor2_2">#N/A</definedName>
    <definedName name="valor2_3">#N/A</definedName>
    <definedName name="valora">#REF!</definedName>
    <definedName name="valora_2">"$#REF!.$I$1:$I$65534"</definedName>
    <definedName name="valora_3">"$#REF!.$I$1:$I$65534"</definedName>
    <definedName name="VALORM">#REF!</definedName>
    <definedName name="valorp">#REF!</definedName>
    <definedName name="valorp_2">"$#REF!.$K$1:$K$65534"</definedName>
    <definedName name="valorp_3">"$#REF!.$K$1:$K$65534"</definedName>
    <definedName name="VALORPRESUPUESTO">#REF!</definedName>
    <definedName name="VALORPRESUPUESTO_2">"$#REF!.$F$1:$F$65534"</definedName>
    <definedName name="VALORPRESUPUESTO_3">"$#REF!.$F$1:$F$65534"</definedName>
    <definedName name="VALORT">#REF!</definedName>
    <definedName name="VALORV">#REF!</definedName>
    <definedName name="VALVULA_AIRE_1_HF_ROSCADA">#REF!</definedName>
    <definedName name="VALVULA_AIRE_3_HF_ROSCADA">#REF!</definedName>
    <definedName name="VALVULA_AIRE_34_HF_ROSCADA">#REF!</definedName>
    <definedName name="VALVULA_COMP_12_HF_PLATILLADA">#REF!</definedName>
    <definedName name="VALVULA_COMP_16_HF_PLATILLADA">#REF!</definedName>
    <definedName name="VALVULA_COMP_2_12_HF_ROSCADA">#REF!</definedName>
    <definedName name="VALVULA_COMP_2_HF_ROSCADA">#REF!</definedName>
    <definedName name="VALVULA_COMP_20_HF_PLATILLADA">#REF!</definedName>
    <definedName name="VALVULA_COMP_3_HF_ROSCADA">#REF!</definedName>
    <definedName name="VALVULA_COMP_4_HF_PLATILLADA">#REF!</definedName>
    <definedName name="VALVULA_COMP_4_HF_ROSCADA">#REF!</definedName>
    <definedName name="VALVULA_COMP_6_HF_PLATILLADA">#REF!</definedName>
    <definedName name="VALVULA_COMP_8_HF_PLATILLADA">#REF!</definedName>
    <definedName name="VARILLA_BLOQUES_20">#REF!</definedName>
    <definedName name="VARILLA_BLOQUES_40">#REF!</definedName>
    <definedName name="VARILLA_BLOQUES_60">#REF!</definedName>
    <definedName name="VARILLA_BLOQUES_80">#REF!</definedName>
    <definedName name="varillas">#REF!</definedName>
    <definedName name="varillas_2">#N/A</definedName>
    <definedName name="varillas_3">#N/A</definedName>
    <definedName name="VCOLGANTE1590">#REF!</definedName>
    <definedName name="veabat">[26]Volumenes!$F$2358</definedName>
    <definedName name="veabat3">[26]Volumenes!$F$2684</definedName>
    <definedName name="VEABATIB">[26]Mat!$D$157</definedName>
    <definedName name="vecorr2">[26]Volumenes!$F$2357</definedName>
    <definedName name="vecorr3">[26]Volumenes!$F$2683</definedName>
    <definedName name="VECORRED">[26]Mat!$D$156</definedName>
    <definedName name="Vent._Corred._Alum._Nat._Pint._Polvo_Vid._Transp.">[4]Insumos!#REF!</definedName>
    <definedName name="VENT2SDR41">#REF!</definedName>
    <definedName name="VENT3SDR41CONTRA">#REF!</definedName>
    <definedName name="veproy2">[26]Volumenes!$F$2356</definedName>
    <definedName name="veproyec3">[26]Volumenes!$F$2682</definedName>
    <definedName name="VEPROYETA">[26]Mat!$D$155</definedName>
    <definedName name="VERGRAGRI">#REF!</definedName>
    <definedName name="VERGRAGRIPVC">#REF!</definedName>
    <definedName name="VERGRAGRISCONTRA">#REF!</definedName>
    <definedName name="VIBRADO">#REF!</definedName>
    <definedName name="Vibroquín_Color_40_x40">[4]Insumos!#REF!</definedName>
    <definedName name="Vibroquín_Gris_40_x40">[4]Insumos!#REF!</definedName>
    <definedName name="VIGASHP">#REF!</definedName>
    <definedName name="VIGASHP_2">"$#REF!.$B$109"</definedName>
    <definedName name="VIGASHP_3">"$#REF!.$B$109"</definedName>
    <definedName name="VIOLINADO">#REF!</definedName>
    <definedName name="VIOLINAR1CARA">#REF!</definedName>
    <definedName name="VLP">[13]Precio!$F$41</definedName>
    <definedName name="volteobote">'[15]Listado Equipos a utilizar'!#REF!</definedName>
    <definedName name="volteobotela">'[15]Listado Equipos a utilizar'!#REF!</definedName>
    <definedName name="volteobotelargo">'[15]Listado Equipos a utilizar'!#REF!</definedName>
    <definedName name="VP">#REF!</definedName>
    <definedName name="VSALALUMBCOMAN">#REF!</definedName>
    <definedName name="VSALALUMBCOPAL">#REF!</definedName>
    <definedName name="VSALALUMBROMAN">#REF!</definedName>
    <definedName name="VSALALUMBROVBROMAN">#REF!</definedName>
    <definedName name="VSALALUMNATVBROPAL">#REF!</definedName>
    <definedName name="VSALALUMNATVCMAN">#REF!</definedName>
    <definedName name="VSALALUMNATVCPAL">#REF!</definedName>
    <definedName name="VUELO10">#REF!</definedName>
    <definedName name="VVC">[13]Precio!$F$39</definedName>
    <definedName name="VXCSD">#REF!</definedName>
    <definedName name="W10X12">[11]analisis!$G$1534</definedName>
    <definedName name="W14X22">[11]analisis!$G$1637</definedName>
    <definedName name="W16X26">[11]analisis!$G$1814</definedName>
    <definedName name="W18X40">[11]analisis!$G$1872</definedName>
    <definedName name="W27X84">[11]analisis!$G$1977</definedName>
    <definedName name="w6x9">[11]analisis!$G$1453</definedName>
    <definedName name="WARE" hidden="1">'[21]ANALISIS STO DGO'!#REF!</definedName>
    <definedName name="ware." hidden="1">'[21]ANALISIS STO DGO'!#REF!</definedName>
    <definedName name="ware.1" hidden="1">'[21]ANALISIS STO DGO'!#REF!</definedName>
    <definedName name="WAREHOUSE" hidden="1">'[21]ANALISIS STO DGO'!#REF!</definedName>
    <definedName name="Wimaldy" hidden="1">'[21]ANALISIS STO DGO'!#REF!</definedName>
    <definedName name="wimaldy.">#REF!</definedName>
    <definedName name="wimaldy..">#REF!</definedName>
    <definedName name="Wimaldy...">#REF!</definedName>
    <definedName name="Winche">#REF!</definedName>
    <definedName name="YEE_PVC_DREN_2">#REF!</definedName>
    <definedName name="YEE_PVC_DREN_3">#REF!</definedName>
    <definedName name="YEE_PVC_DREN_4">#REF!</definedName>
    <definedName name="YEE_PVC_DREN_4x2">#REF!</definedName>
    <definedName name="YEEPVCDREN2X2">#REF!</definedName>
    <definedName name="YEEPVCDREN3X2">#REF!</definedName>
    <definedName name="YEEPVCDREN3X3">#REF!</definedName>
    <definedName name="YEEPVCDREN4X2">#REF!</definedName>
    <definedName name="YEEPVCDREN4X3">#REF!</definedName>
    <definedName name="YEEPVCDREN4X4">#REF!</definedName>
    <definedName name="YEEPVCDREN6X4">#REF!</definedName>
    <definedName name="YEEPVCDREN6X6">#REF!</definedName>
    <definedName name="YESO">#REF!</definedName>
    <definedName name="YO">[19]A!#REF!</definedName>
    <definedName name="yutero">#REF!</definedName>
    <definedName name="z">#REF!</definedName>
    <definedName name="Z_086A872D_15DF_436A_8459_CE22F6819FF4_.wvu.Rows" hidden="1">[10]Presentacion!#REF!</definedName>
    <definedName name="Z_433CD32B_6ED4_49CC_BAF2_96C8761B8B2B_.wvu.PrintArea" localSheetId="0" hidden="1">'LISTADO DE PARTIDA EL QUEMAITO'!$A$1:$G$415</definedName>
    <definedName name="Z_433CD32B_6ED4_49CC_BAF2_96C8761B8B2B_.wvu.PrintTitles" localSheetId="0" hidden="1">'LISTADO DE PARTIDA EL QUEMAITO'!$8:$9</definedName>
    <definedName name="Z_D55C8B2E_861A_459E_9D09_3AF38A1DE99E_.wvu.Rows" hidden="1">[10]Presentacion!#REF!</definedName>
    <definedName name="Z_F540D718_D9AA_403F_AE49_60D937FD77E5_.wvu.Rows" hidden="1">[10]Presentacion!#REF!</definedName>
    <definedName name="ZABALETA">'[26]anal term'!$F$1808</definedName>
    <definedName name="ZABALETAPISO">#REF!</definedName>
    <definedName name="ZABALETATECHO">#REF!</definedName>
    <definedName name="zap.muro6">#REF!</definedName>
    <definedName name="zapata">'[4]caseta de planta'!$C$1:$C$65536</definedName>
    <definedName name="zapatasdeescaleras">#REF!</definedName>
    <definedName name="ZIN_001">#REF!</definedName>
    <definedName name="ZINC_CAL26_3x6">#REF!</definedName>
    <definedName name="ZINC24">#REF!</definedName>
    <definedName name="ZINC26">#REF!</definedName>
    <definedName name="ZINC27">#REF!</definedName>
    <definedName name="ZINC29">#REF!</definedName>
    <definedName name="ZINC34">#REF!</definedName>
    <definedName name="ZOCALO_8x34">#REF!</definedName>
    <definedName name="Zócalo_de_Cerámica_Criolla_de_33___1era">[16]Insumos!$B$42:$D$42</definedName>
    <definedName name="zocalobotichinorojo">#REF!</definedName>
    <definedName name="ZOCESCGRAPROYAL">#REF!</definedName>
    <definedName name="ZOCGRA30BCO">#REF!</definedName>
    <definedName name="ZOCGRA30GRIS">#REF!</definedName>
    <definedName name="ZOCGRA40BCO">#REF!</definedName>
    <definedName name="ZOCGRABOTI40BCO">#REF!</definedName>
    <definedName name="ZOCGRABOTI40COL">#REF!</definedName>
    <definedName name="ZOCGRAPROYAL40">#REF!</definedName>
    <definedName name="ZOCLAD28">#REF!</definedName>
    <definedName name="ZOCMOSROJ25">#REF!</definedName>
    <definedName name="ZOGRAESC">[26]UASD!$F$3522</definedName>
  </definedNames>
  <calcPr calcId="191028" fullPrecision="0"/>
  <customWorkbookViews>
    <customWorkbookView name="DELL - Personal View" guid="{311FB998-5E4A-4D29-97E3-7E913EA03810}" mergeInterval="0" personalView="1" maximized="1" windowWidth="1916" windowHeight="857" tabRatio="715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99" i="38" l="1"/>
  <c r="A400" i="38" s="1"/>
  <c r="A401" i="38" s="1"/>
  <c r="A402" i="38" s="1"/>
  <c r="A403" i="38" s="1"/>
  <c r="A404" i="38" s="1"/>
  <c r="F380" i="38"/>
  <c r="F379" i="38"/>
  <c r="F378" i="38"/>
  <c r="F377" i="38"/>
  <c r="F376" i="38"/>
  <c r="F375" i="38"/>
  <c r="F372" i="38"/>
  <c r="F371" i="38"/>
  <c r="F370" i="38"/>
  <c r="F369" i="38"/>
  <c r="F368" i="38"/>
  <c r="F365" i="38"/>
  <c r="F364" i="38"/>
  <c r="F363" i="38"/>
  <c r="F362" i="38"/>
  <c r="F359" i="38"/>
  <c r="F358" i="38"/>
  <c r="F357" i="38"/>
  <c r="F356" i="38"/>
  <c r="F355" i="38"/>
  <c r="F354" i="38"/>
  <c r="F353" i="38"/>
  <c r="F349" i="38"/>
  <c r="F348" i="38"/>
  <c r="F347" i="38"/>
  <c r="F346" i="38"/>
  <c r="F345" i="38"/>
  <c r="F344" i="38"/>
  <c r="F343" i="38"/>
  <c r="F342" i="38"/>
  <c r="F341" i="38"/>
  <c r="F338" i="38"/>
  <c r="F337" i="38"/>
  <c r="F336" i="38"/>
  <c r="F335" i="38"/>
  <c r="G339" i="38" s="1"/>
  <c r="F332" i="38"/>
  <c r="G333" i="38" s="1"/>
  <c r="F329" i="38"/>
  <c r="F328" i="38"/>
  <c r="F325" i="38"/>
  <c r="F324" i="38"/>
  <c r="F323" i="38"/>
  <c r="F320" i="38"/>
  <c r="F319" i="38"/>
  <c r="F318" i="38"/>
  <c r="F317" i="38"/>
  <c r="F316" i="38"/>
  <c r="F315" i="38"/>
  <c r="F314" i="38"/>
  <c r="F313" i="38"/>
  <c r="F312" i="38"/>
  <c r="A311" i="38"/>
  <c r="A322" i="38" s="1"/>
  <c r="F309" i="38"/>
  <c r="F308" i="38"/>
  <c r="F307" i="38"/>
  <c r="F306" i="38"/>
  <c r="F305" i="38"/>
  <c r="A305" i="38"/>
  <c r="A306" i="38" s="1"/>
  <c r="A307" i="38" s="1"/>
  <c r="A308" i="38" s="1"/>
  <c r="A309" i="38" s="1"/>
  <c r="F302" i="38"/>
  <c r="F301" i="38"/>
  <c r="F300" i="38"/>
  <c r="F299" i="38"/>
  <c r="A299" i="38"/>
  <c r="A300" i="38" s="1"/>
  <c r="A301" i="38" s="1"/>
  <c r="A302" i="38" s="1"/>
  <c r="F296" i="38"/>
  <c r="F295" i="38"/>
  <c r="A295" i="38"/>
  <c r="A296" i="38" s="1"/>
  <c r="F294" i="38"/>
  <c r="A294" i="38"/>
  <c r="F291" i="38"/>
  <c r="G292" i="38" s="1"/>
  <c r="A291" i="38"/>
  <c r="F288" i="38"/>
  <c r="F287" i="38"/>
  <c r="F286" i="38"/>
  <c r="A286" i="38"/>
  <c r="A287" i="38" s="1"/>
  <c r="A288" i="38" s="1"/>
  <c r="F283" i="38"/>
  <c r="F282" i="38"/>
  <c r="G284" i="38" s="1"/>
  <c r="A282" i="38"/>
  <c r="A283" i="38" s="1"/>
  <c r="F278" i="38"/>
  <c r="F277" i="38"/>
  <c r="A277" i="38"/>
  <c r="A278" i="38" s="1"/>
  <c r="A279" i="38" s="1"/>
  <c r="F274" i="38"/>
  <c r="F273" i="38"/>
  <c r="F272" i="38"/>
  <c r="F271" i="38"/>
  <c r="F270" i="38"/>
  <c r="F269" i="38"/>
  <c r="F268" i="38"/>
  <c r="F267" i="38"/>
  <c r="F266" i="38"/>
  <c r="F265" i="38"/>
  <c r="F264" i="38"/>
  <c r="F263" i="38"/>
  <c r="F262" i="38"/>
  <c r="F261" i="38"/>
  <c r="F260" i="38"/>
  <c r="A260" i="38"/>
  <c r="A261" i="38" s="1"/>
  <c r="A262" i="38" s="1"/>
  <c r="A263" i="38" s="1"/>
  <c r="A264" i="38" s="1"/>
  <c r="A265" i="38" s="1"/>
  <c r="A266" i="38" s="1"/>
  <c r="A267" i="38" s="1"/>
  <c r="A268" i="38" s="1"/>
  <c r="A269" i="38" s="1"/>
  <c r="A270" i="38" s="1"/>
  <c r="A271" i="38" s="1"/>
  <c r="A272" i="38" s="1"/>
  <c r="A273" i="38" s="1"/>
  <c r="A274" i="38" s="1"/>
  <c r="F259" i="38"/>
  <c r="A259" i="38"/>
  <c r="F255" i="38"/>
  <c r="A255" i="38"/>
  <c r="F254" i="38"/>
  <c r="A254" i="38"/>
  <c r="F253" i="38"/>
  <c r="A253" i="38"/>
  <c r="F250" i="38"/>
  <c r="G251" i="38" s="1"/>
  <c r="A250" i="38"/>
  <c r="F247" i="38"/>
  <c r="F246" i="38"/>
  <c r="F245" i="38"/>
  <c r="A245" i="38"/>
  <c r="A246" i="38" s="1"/>
  <c r="A247" i="38" s="1"/>
  <c r="F242" i="38"/>
  <c r="F241" i="38"/>
  <c r="A241" i="38"/>
  <c r="A242" i="38" s="1"/>
  <c r="F238" i="38"/>
  <c r="F237" i="38"/>
  <c r="F236" i="38"/>
  <c r="A236" i="38"/>
  <c r="A237" i="38" s="1"/>
  <c r="A238" i="38" s="1"/>
  <c r="F232" i="38"/>
  <c r="A232" i="38"/>
  <c r="A233" i="38" s="1"/>
  <c r="F228" i="38"/>
  <c r="A228" i="38"/>
  <c r="F227" i="38"/>
  <c r="G229" i="38" s="1"/>
  <c r="A227" i="38"/>
  <c r="F224" i="38"/>
  <c r="F223" i="38"/>
  <c r="A223" i="38"/>
  <c r="A224" i="38" s="1"/>
  <c r="F222" i="38"/>
  <c r="A222" i="38"/>
  <c r="F219" i="38"/>
  <c r="G220" i="38" s="1"/>
  <c r="A219" i="38"/>
  <c r="F216" i="38"/>
  <c r="F215" i="38"/>
  <c r="A215" i="38"/>
  <c r="A216" i="38" s="1"/>
  <c r="F212" i="38"/>
  <c r="F211" i="38"/>
  <c r="F210" i="38"/>
  <c r="A210" i="38"/>
  <c r="A211" i="38" s="1"/>
  <c r="A212" i="38" s="1"/>
  <c r="F207" i="38"/>
  <c r="G208" i="38" s="1"/>
  <c r="A207" i="38"/>
  <c r="A203" i="38"/>
  <c r="F202" i="38"/>
  <c r="A202" i="38"/>
  <c r="F201" i="38"/>
  <c r="A201" i="38"/>
  <c r="F198" i="38"/>
  <c r="G199" i="38" s="1"/>
  <c r="A198" i="38"/>
  <c r="F195" i="38"/>
  <c r="G196" i="38" s="1"/>
  <c r="F192" i="38"/>
  <c r="G193" i="38" s="1"/>
  <c r="F189" i="38"/>
  <c r="F188" i="38"/>
  <c r="F187" i="38"/>
  <c r="F186" i="38"/>
  <c r="F183" i="38"/>
  <c r="G184" i="38" s="1"/>
  <c r="F180" i="38"/>
  <c r="F179" i="38"/>
  <c r="F178" i="38"/>
  <c r="F175" i="38"/>
  <c r="F174" i="38"/>
  <c r="F173" i="38"/>
  <c r="F170" i="38"/>
  <c r="F169" i="38"/>
  <c r="F168" i="38"/>
  <c r="F203" i="38"/>
  <c r="F164" i="38"/>
  <c r="F163" i="38"/>
  <c r="F162" i="38"/>
  <c r="F161" i="38"/>
  <c r="F160" i="38"/>
  <c r="F159" i="38"/>
  <c r="F156" i="38"/>
  <c r="G157" i="38" s="1"/>
  <c r="F153" i="38"/>
  <c r="F152" i="38"/>
  <c r="F149" i="38"/>
  <c r="G150" i="38" s="1"/>
  <c r="F146" i="38"/>
  <c r="F145" i="38"/>
  <c r="F142" i="38"/>
  <c r="F141" i="38"/>
  <c r="F138" i="38"/>
  <c r="F137" i="38"/>
  <c r="F136" i="38"/>
  <c r="F133" i="38"/>
  <c r="G134" i="38" s="1"/>
  <c r="F130" i="38"/>
  <c r="F128" i="38"/>
  <c r="F127" i="38"/>
  <c r="F126" i="38"/>
  <c r="F125" i="38"/>
  <c r="F123" i="38"/>
  <c r="F122" i="38"/>
  <c r="F118" i="38"/>
  <c r="F117" i="38"/>
  <c r="F116" i="38"/>
  <c r="F113" i="38"/>
  <c r="F112" i="38"/>
  <c r="F111" i="38"/>
  <c r="F110" i="38"/>
  <c r="F109" i="38"/>
  <c r="F108" i="38"/>
  <c r="F107" i="38"/>
  <c r="F106" i="38"/>
  <c r="F105" i="38"/>
  <c r="F104" i="38"/>
  <c r="F103" i="38"/>
  <c r="F100" i="38"/>
  <c r="G101" i="38" s="1"/>
  <c r="F97" i="38"/>
  <c r="F96" i="38"/>
  <c r="F66" i="38"/>
  <c r="F93" i="38"/>
  <c r="F92" i="38"/>
  <c r="F91" i="38"/>
  <c r="F88" i="38"/>
  <c r="F87" i="38"/>
  <c r="F84" i="38"/>
  <c r="G85" i="38" s="1"/>
  <c r="F81" i="38"/>
  <c r="F80" i="38"/>
  <c r="G82" i="38" s="1"/>
  <c r="F77" i="38"/>
  <c r="F76" i="38"/>
  <c r="F75" i="38"/>
  <c r="F72" i="38"/>
  <c r="F70" i="38"/>
  <c r="F69" i="38"/>
  <c r="F68" i="38"/>
  <c r="F67" i="38"/>
  <c r="F65" i="38"/>
  <c r="F64" i="38"/>
  <c r="F62" i="38"/>
  <c r="F58" i="38"/>
  <c r="F57" i="38"/>
  <c r="F54" i="38"/>
  <c r="G55" i="38" s="1"/>
  <c r="F51" i="38"/>
  <c r="F50" i="38"/>
  <c r="F47" i="38"/>
  <c r="G48" i="38" s="1"/>
  <c r="F44" i="38"/>
  <c r="F43" i="38"/>
  <c r="F40" i="38"/>
  <c r="G41" i="38" s="1"/>
  <c r="F37" i="38"/>
  <c r="G38" i="38" s="1"/>
  <c r="A36" i="38"/>
  <c r="F34" i="38"/>
  <c r="F33" i="38"/>
  <c r="A33" i="38"/>
  <c r="A34" i="38" s="1"/>
  <c r="F32" i="38"/>
  <c r="G35" i="38" s="1"/>
  <c r="A32" i="38"/>
  <c r="A31" i="38"/>
  <c r="F29" i="38"/>
  <c r="F233" i="38"/>
  <c r="F27" i="38"/>
  <c r="F26" i="38"/>
  <c r="F25" i="38"/>
  <c r="F24" i="38"/>
  <c r="A24" i="38"/>
  <c r="A25" i="38" s="1"/>
  <c r="A26" i="38" s="1"/>
  <c r="A27" i="38" s="1"/>
  <c r="A28" i="38" s="1"/>
  <c r="A29" i="38" s="1"/>
  <c r="F20" i="38"/>
  <c r="F19" i="38"/>
  <c r="F18" i="38"/>
  <c r="F17" i="38"/>
  <c r="F16" i="38"/>
  <c r="A16" i="38"/>
  <c r="A17" i="38" s="1"/>
  <c r="A18" i="38" s="1"/>
  <c r="A19" i="38" s="1"/>
  <c r="A20" i="38" s="1"/>
  <c r="G45" i="38" l="1"/>
  <c r="G59" i="38"/>
  <c r="F124" i="38"/>
  <c r="G89" i="38"/>
  <c r="G147" i="38"/>
  <c r="G181" i="38"/>
  <c r="G225" i="38"/>
  <c r="G239" i="38"/>
  <c r="G256" i="38"/>
  <c r="G381" i="38"/>
  <c r="G94" i="38"/>
  <c r="G139" i="38"/>
  <c r="G310" i="38"/>
  <c r="G373" i="38"/>
  <c r="G52" i="38"/>
  <c r="G154" i="38"/>
  <c r="G176" i="38"/>
  <c r="G289" i="38"/>
  <c r="G98" i="38"/>
  <c r="G143" i="38"/>
  <c r="G243" i="38"/>
  <c r="F71" i="38"/>
  <c r="G119" i="38"/>
  <c r="A327" i="38"/>
  <c r="A323" i="38"/>
  <c r="A324" i="38" s="1"/>
  <c r="A325" i="38" s="1"/>
  <c r="G330" i="38"/>
  <c r="G21" i="38"/>
  <c r="F129" i="38"/>
  <c r="G131" i="38" s="1"/>
  <c r="G165" i="38"/>
  <c r="G321" i="38"/>
  <c r="F63" i="38"/>
  <c r="G171" i="38"/>
  <c r="G204" i="38"/>
  <c r="G248" i="38"/>
  <c r="G326" i="38"/>
  <c r="G190" i="38"/>
  <c r="G275" i="38"/>
  <c r="G78" i="38"/>
  <c r="G217" i="38"/>
  <c r="G234" i="38"/>
  <c r="G297" i="38"/>
  <c r="G303" i="38"/>
  <c r="A37" i="38"/>
  <c r="A39" i="38"/>
  <c r="G114" i="38"/>
  <c r="G213" i="38"/>
  <c r="G350" i="38"/>
  <c r="G360" i="38"/>
  <c r="G366" i="38"/>
  <c r="A312" i="38"/>
  <c r="A313" i="38" s="1"/>
  <c r="A314" i="38" s="1"/>
  <c r="A315" i="38" s="1"/>
  <c r="A316" i="38" s="1"/>
  <c r="A317" i="38" s="1"/>
  <c r="A318" i="38" s="1"/>
  <c r="A319" i="38" s="1"/>
  <c r="A320" i="38" s="1"/>
  <c r="F279" i="38"/>
  <c r="G280" i="38" s="1"/>
  <c r="F28" i="38"/>
  <c r="G30" i="38" s="1"/>
  <c r="G73" i="38" l="1"/>
  <c r="A40" i="38"/>
  <c r="A42" i="38"/>
  <c r="G382" i="38"/>
  <c r="A328" i="38"/>
  <c r="A329" i="38" s="1"/>
  <c r="A331" i="38"/>
  <c r="A334" i="38" l="1"/>
  <c r="A332" i="38"/>
  <c r="F385" i="38"/>
  <c r="F392" i="38"/>
  <c r="F384" i="38"/>
  <c r="F391" i="38"/>
  <c r="F386" i="38"/>
  <c r="F389" i="38"/>
  <c r="F388" i="38"/>
  <c r="F387" i="38"/>
  <c r="A46" i="38"/>
  <c r="A43" i="38"/>
  <c r="A44" i="38" s="1"/>
  <c r="F390" i="38" l="1"/>
  <c r="G393" i="38" s="1"/>
  <c r="G395" i="38" s="1"/>
  <c r="A47" i="38"/>
  <c r="A49" i="38"/>
  <c r="A340" i="38"/>
  <c r="A335" i="38"/>
  <c r="A336" i="38" s="1"/>
  <c r="A337" i="38" s="1"/>
  <c r="A338" i="38" s="1"/>
  <c r="A53" i="38" l="1"/>
  <c r="A50" i="38"/>
  <c r="A51" i="38" s="1"/>
  <c r="A352" i="38"/>
  <c r="A341" i="38"/>
  <c r="A342" i="38" s="1"/>
  <c r="A343" i="38" s="1"/>
  <c r="A344" i="38" s="1"/>
  <c r="A345" i="38" s="1"/>
  <c r="A346" i="38" s="1"/>
  <c r="A347" i="38" s="1"/>
  <c r="A348" i="38" s="1"/>
  <c r="A349" i="38" s="1"/>
  <c r="A54" i="38" l="1"/>
  <c r="A56" i="38"/>
  <c r="A353" i="38"/>
  <c r="A354" i="38" s="1"/>
  <c r="A355" i="38" s="1"/>
  <c r="A356" i="38" s="1"/>
  <c r="A357" i="38" s="1"/>
  <c r="A358" i="38" s="1"/>
  <c r="A359" i="38" s="1"/>
  <c r="A361" i="38"/>
  <c r="A367" i="38" l="1"/>
  <c r="A362" i="38"/>
  <c r="A363" i="38" s="1"/>
  <c r="A364" i="38" s="1"/>
  <c r="A365" i="38" s="1"/>
  <c r="A61" i="38"/>
  <c r="A57" i="38"/>
  <c r="A58" i="38" s="1"/>
  <c r="A74" i="38" l="1"/>
  <c r="A62" i="38"/>
  <c r="A63" i="38" s="1"/>
  <c r="A64" i="38" s="1"/>
  <c r="A65" i="38" s="1"/>
  <c r="A66" i="38" s="1"/>
  <c r="A67" i="38" s="1"/>
  <c r="A68" i="38" s="1"/>
  <c r="A69" i="38" s="1"/>
  <c r="A70" i="38" s="1"/>
  <c r="A71" i="38" s="1"/>
  <c r="A72" i="38" s="1"/>
  <c r="A368" i="38"/>
  <c r="A369" i="38" s="1"/>
  <c r="A370" i="38" s="1"/>
  <c r="A371" i="38" s="1"/>
  <c r="A372" i="38" s="1"/>
  <c r="A374" i="38"/>
  <c r="A375" i="38" s="1"/>
  <c r="A376" i="38" s="1"/>
  <c r="A377" i="38" s="1"/>
  <c r="A378" i="38" s="1"/>
  <c r="A379" i="38" s="1"/>
  <c r="A380" i="38" s="1"/>
  <c r="A79" i="38" l="1"/>
  <c r="A75" i="38"/>
  <c r="A76" i="38" s="1"/>
  <c r="A77" i="38" s="1"/>
  <c r="A83" i="38" l="1"/>
  <c r="A80" i="38"/>
  <c r="A81" i="38" s="1"/>
  <c r="A84" i="38" l="1"/>
  <c r="A86" i="38"/>
  <c r="A90" i="38" l="1"/>
  <c r="A87" i="38"/>
  <c r="A88" i="38" s="1"/>
  <c r="A91" i="38" l="1"/>
  <c r="A92" i="38" s="1"/>
  <c r="A93" i="38" s="1"/>
  <c r="A95" i="38"/>
  <c r="A99" i="38" l="1"/>
  <c r="A96" i="38"/>
  <c r="A97" i="38" s="1"/>
  <c r="A100" i="38" l="1"/>
  <c r="A102" i="38"/>
  <c r="A115" i="38" l="1"/>
  <c r="A103" i="38"/>
  <c r="A104" i="38" s="1"/>
  <c r="A105" i="38" s="1"/>
  <c r="A106" i="38" s="1"/>
  <c r="A107" i="38" s="1"/>
  <c r="A108" i="38" s="1"/>
  <c r="A109" i="38" s="1"/>
  <c r="A110" i="38" s="1"/>
  <c r="A111" i="38" s="1"/>
  <c r="A112" i="38" s="1"/>
  <c r="A113" i="38" s="1"/>
  <c r="A116" i="38" l="1"/>
  <c r="A117" i="38" s="1"/>
  <c r="A118" i="38" s="1"/>
  <c r="A121" i="38"/>
  <c r="A132" i="38" l="1"/>
  <c r="A122" i="38"/>
  <c r="A123" i="38" s="1"/>
  <c r="A124" i="38" s="1"/>
  <c r="A125" i="38" s="1"/>
  <c r="A126" i="38" s="1"/>
  <c r="A127" i="38" s="1"/>
  <c r="A128" i="38" s="1"/>
  <c r="A129" i="38" s="1"/>
  <c r="A130" i="38" s="1"/>
  <c r="A133" i="38" l="1"/>
  <c r="A135" i="38"/>
  <c r="A140" i="38" l="1"/>
  <c r="A136" i="38"/>
  <c r="A137" i="38" s="1"/>
  <c r="A138" i="38" s="1"/>
  <c r="A141" i="38" l="1"/>
  <c r="A142" i="38" s="1"/>
  <c r="A144" i="38"/>
  <c r="A148" i="38" l="1"/>
  <c r="A145" i="38"/>
  <c r="A146" i="38" s="1"/>
  <c r="A149" i="38" l="1"/>
  <c r="A151" i="38"/>
  <c r="A155" i="38" l="1"/>
  <c r="A152" i="38"/>
  <c r="A153" i="38" s="1"/>
  <c r="A156" i="38" l="1"/>
  <c r="A158" i="38"/>
  <c r="A159" i="38" l="1"/>
  <c r="A160" i="38" s="1"/>
  <c r="A161" i="38" s="1"/>
  <c r="A162" i="38" s="1"/>
  <c r="A163" i="38" s="1"/>
  <c r="A164" i="38" s="1"/>
  <c r="A167" i="38"/>
  <c r="A172" i="38" l="1"/>
  <c r="A168" i="38"/>
  <c r="A169" i="38" s="1"/>
  <c r="A170" i="38" s="1"/>
  <c r="A173" i="38" l="1"/>
  <c r="A174" i="38" s="1"/>
  <c r="A175" i="38" s="1"/>
  <c r="A177" i="38"/>
  <c r="A178" i="38" l="1"/>
  <c r="A179" i="38" s="1"/>
  <c r="A180" i="38" s="1"/>
  <c r="A182" i="38"/>
  <c r="A183" i="38" l="1"/>
  <c r="A185" i="38"/>
  <c r="A186" i="38" l="1"/>
  <c r="A187" i="38" s="1"/>
  <c r="A188" i="38" s="1"/>
  <c r="A189" i="38" s="1"/>
  <c r="A191" i="38"/>
  <c r="A194" i="38" l="1"/>
  <c r="A195" i="38" s="1"/>
  <c r="A192" i="38"/>
</calcChain>
</file>

<file path=xl/sharedStrings.xml><?xml version="1.0" encoding="utf-8"?>
<sst xmlns="http://schemas.openxmlformats.org/spreadsheetml/2006/main" count="567" uniqueCount="281">
  <si>
    <t xml:space="preserve">PROYECTO RECONSTRUCCION PLAZA DE VENDEDORES PLAYA EL QUEMAITO </t>
  </si>
  <si>
    <t>EL QUEMAITO, PROVINCIA BARAHONA</t>
  </si>
  <si>
    <t>LISTADO DE PARTIDAS</t>
  </si>
  <si>
    <t>No.</t>
  </si>
  <si>
    <t>DESCRIPCION</t>
  </si>
  <si>
    <t>CANTIDAD</t>
  </si>
  <si>
    <t>UNIDAD</t>
  </si>
  <si>
    <t>P.U. RD$</t>
  </si>
  <si>
    <t>VALOR RD$</t>
  </si>
  <si>
    <t>SUB-TOTAL RD$</t>
  </si>
  <si>
    <t>A</t>
  </si>
  <si>
    <t>REMOZAMIENTO PLAYA QUEMAITO</t>
  </si>
  <si>
    <t>GENERALES</t>
  </si>
  <si>
    <t>Rótulo de identificación proyecto, tipo banner calibre 18 onz, filamento 1,000x1,000. Dimension: 12' x 8' (incl estructura metalica en HG)</t>
  </si>
  <si>
    <t>UD</t>
  </si>
  <si>
    <t>Caseta de materiales 12' x 32'</t>
  </si>
  <si>
    <t>Baños portátiles</t>
  </si>
  <si>
    <t>Letrero de identificación doble cara (Obra en proceso) con base de tola y estructura en perfiles de hierro galvanizado, 1.22 x 1.22 m. Según diseño</t>
  </si>
  <si>
    <t>Verja perimetral provisional en zinc, h= 2.00 m</t>
  </si>
  <si>
    <t>ML</t>
  </si>
  <si>
    <t>B</t>
  </si>
  <si>
    <t>ACONDICIONAMIENTO DE GARITA DE SEGURIDAD</t>
  </si>
  <si>
    <t>PRELIMINARES</t>
  </si>
  <si>
    <t>Desmantelación de revestimiento de madera en muros</t>
  </si>
  <si>
    <t>M2</t>
  </si>
  <si>
    <t>Desmonte de ventanas</t>
  </si>
  <si>
    <t>Desmonte de puertas</t>
  </si>
  <si>
    <t>Desmantelación de shingle asfáltico</t>
  </si>
  <si>
    <t>Fumigación contra comején muros y techo</t>
  </si>
  <si>
    <t>Traslado y bote de material</t>
  </si>
  <si>
    <t>HORMIGON ARMADO</t>
  </si>
  <si>
    <t>Piso de hormigón pulido</t>
  </si>
  <si>
    <t>Vaciado de tope en hormigón, e= 0.10 m (meseta)</t>
  </si>
  <si>
    <t>Acera rayada en perímetro de caseta e=0.10 m</t>
  </si>
  <si>
    <t>TERMINACIONES</t>
  </si>
  <si>
    <t>Resane de muros interiores</t>
  </si>
  <si>
    <t>PA</t>
  </si>
  <si>
    <t>REVESTIMIENTOS</t>
  </si>
  <si>
    <t>Revestimiento de muro en madera machimbrada de pino tratado, incluye tratamiento de pintura a la intemperie</t>
  </si>
  <si>
    <t>VENTANAS</t>
  </si>
  <si>
    <t>Ventanas proyectadas en madera de pino tratado de 1.26 m x 0.97 m</t>
  </si>
  <si>
    <t>Ventanas de celosía en madera de pino tratado 1.30 m x 0.58 m</t>
  </si>
  <si>
    <t>PUERTAS</t>
  </si>
  <si>
    <t>Puerta en madera de pino tratado de 0.55 m x 2.06 m</t>
  </si>
  <si>
    <t>TECHO</t>
  </si>
  <si>
    <t xml:space="preserve">Shingle asfáltico </t>
  </si>
  <si>
    <t>Guarderas perimetrales de techo, en madera de pino tratado de 1'' x 6''</t>
  </si>
  <si>
    <t>PINTURA</t>
  </si>
  <si>
    <t>Pintura acrílica  interior, 2 aplic.</t>
  </si>
  <si>
    <t>MISCELANEOS</t>
  </si>
  <si>
    <t>Letrero informativo en madera de pino tratado, con letras talladas "Garita de seguridad", dimensiones 0.60 m x 0.60 m</t>
  </si>
  <si>
    <t xml:space="preserve">Limpieza continua y final </t>
  </si>
  <si>
    <t>C</t>
  </si>
  <si>
    <t>ACONDICIONAMIENTO DE BAÑOS PUBLICOS</t>
  </si>
  <si>
    <t xml:space="preserve">Desmonte de puertas (entradas y cubículos) </t>
  </si>
  <si>
    <t>Demolición de piso perimetral en madera</t>
  </si>
  <si>
    <t>Desmonte de ventanas de celosías</t>
  </si>
  <si>
    <t>Demolición de cerámica en muros</t>
  </si>
  <si>
    <t>Demolición de cerámica de  piso</t>
  </si>
  <si>
    <t>Desmonte de lavamanos</t>
  </si>
  <si>
    <t>Desmonte de inodoros</t>
  </si>
  <si>
    <t>Fumigación contra comején en muros y techo</t>
  </si>
  <si>
    <t>PISOS</t>
  </si>
  <si>
    <t>Pisos de cerámica 0.45 x 0.45 m</t>
  </si>
  <si>
    <t>Torta de piso en hormigón, f´c=180 kg/cm2, con malla D2.3 x 2.3, 15 x 15, para exterior</t>
  </si>
  <si>
    <t>Piso exterior en madera de pino tratado, con tablones de 1" x 6", incluye tratamiento de pintura al intemperie (ver planos)</t>
  </si>
  <si>
    <t>REVESTIMIENTO</t>
  </si>
  <si>
    <t>Revestimiento de cerámica en muro 0.20 m x 0.30 m</t>
  </si>
  <si>
    <t>Revestimiento de muro madera machimbrada de pino tratado, incluye tratamiento de pintura a la intemperie</t>
  </si>
  <si>
    <t>Ventanas de celosía en madera de pino tratado de 1.30 m x 0.58 m, incluye tratamiento de pintura al intemperie (ver detalle)</t>
  </si>
  <si>
    <t>Puertas en madera de pino tratado de 0.85 m x 2.10 m, incluye tratamiento de pintura al intemperie (ver detalle)</t>
  </si>
  <si>
    <t>Puertas en cubículo de baño, 0.80 mx 1.50 m, incluye tratamiento de pintura al intemperie (ver detalle)</t>
  </si>
  <si>
    <t>PERGOLADO</t>
  </si>
  <si>
    <t>Pergolado en madera de pino tratado formado por: vigas principales 2" x 8" fijadas al muro por medio de pernos expansivos, vigas secundarias 2" x 8", incluye tratamiento de madera al intemperie. Dimensiones 2.0 m x 3.37 m (ver detalle)</t>
  </si>
  <si>
    <t xml:space="preserve">Suministro e instalación de cubierta de techo en vara de charamico, pintado en barniz natural marino de dimensiones  2.0 m x 3.37 m </t>
  </si>
  <si>
    <t xml:space="preserve">Suministro e instalación de cubierta en planchas de policarbonato de 16 mm de espesor, fijados a vigas de madera por medio de tornillos autoroscables. Dimensiones en 2.0 m x 3.37 m </t>
  </si>
  <si>
    <t>Shingle asfáltico en techo</t>
  </si>
  <si>
    <t>Guarderas perimetrales de techo en madera de pino tratado de 1'' x 6''</t>
  </si>
  <si>
    <t>Pintura acrílica interior, 2 aplic.</t>
  </si>
  <si>
    <t>INSTALACIONES SANITARIAS</t>
  </si>
  <si>
    <t>Suministro e instalación de lavamanos empotrado blanco, incluye mezcladora y accesorios</t>
  </si>
  <si>
    <t>Suministro e instalación de inodoro ecológico blanco, incluye accesorios</t>
  </si>
  <si>
    <t>Suministro e instalación de orinal blanco, incluye accesorios</t>
  </si>
  <si>
    <t>Suministro e instalación de ducha plástica cromada, incluye accesorios</t>
  </si>
  <si>
    <t>Suministro e instalación de dispensador de papel para inodoro</t>
  </si>
  <si>
    <t>Suministro e instalación de zafacones</t>
  </si>
  <si>
    <t>Suministro e instalación de dispensador de papel toalla</t>
  </si>
  <si>
    <t>Suministro e instalación de dispensador de jabón liquido, 500mm</t>
  </si>
  <si>
    <t>Suministro e instalación de barra para toallas</t>
  </si>
  <si>
    <t>Suministro e instalación de espejos de baños 1.50 m x 1.0 m</t>
  </si>
  <si>
    <t>Desagüe de piso</t>
  </si>
  <si>
    <t>Letrero informativo en madera de pino tratado en baños, con letras talladas ''Damas y Caballeros'' 0.60 x 0.25 m en madera</t>
  </si>
  <si>
    <t>Mampara en pino tratado para divisiones de orinales, 0.50 x 0.80 m</t>
  </si>
  <si>
    <t>Limpieza continua y final</t>
  </si>
  <si>
    <t>D</t>
  </si>
  <si>
    <t xml:space="preserve"> ACONDICIONAMIENTO DE CASETAS PARA VENTAS (5 unidades)</t>
  </si>
  <si>
    <t>Demolición de cerámicas en muros</t>
  </si>
  <si>
    <t>Demolición de cerámica en pisos</t>
  </si>
  <si>
    <t>Desmantelación de piso perimetral en madera</t>
  </si>
  <si>
    <t>Desmonte de ventanas (proyectadas y celosía)</t>
  </si>
  <si>
    <t>Porcelanato 0.60 x 0.60 m</t>
  </si>
  <si>
    <t>Piso exterior en madera de pino tratado con tablones de 1" x 6", incluye tratamiento de pintura al intemperie (ver planos)</t>
  </si>
  <si>
    <t xml:space="preserve">Revestimiento de cerámica en muros 0.2 m x 0.30 m, incluye mesetas </t>
  </si>
  <si>
    <t>Ventanas proyectadas en madera de pino tratado de 1.26 m x 0.97 m,  incluye tratamiento de pintura al intemperie (ver detalle)</t>
  </si>
  <si>
    <t>Ventanas de celosía en madera de pino tratado 1.30 m x 0.58 m, incluye tratamiento de pintura al intemperie (ver detalle)</t>
  </si>
  <si>
    <t>Puerta en madera de pino tratado de 0.55 m x 2.06 m, incluye tratamiento de pintura al intemperie (ver detalle)</t>
  </si>
  <si>
    <t xml:space="preserve">Mesas de plásticos Microperforada ( material polipropileno) </t>
  </si>
  <si>
    <t xml:space="preserve">Silla apilable microperforada (material polipropileno) </t>
  </si>
  <si>
    <t>Zafacones en material plástico reciclado de 40" de altura, 19'' x 19'' de ancho con tapa articulada y rotulado</t>
  </si>
  <si>
    <t>Letrero informativo en caseta de ventas en madera, 0.60 x 0.60 m</t>
  </si>
  <si>
    <t xml:space="preserve">Suministro y regado de arena en área de mesas </t>
  </si>
  <si>
    <t>M3</t>
  </si>
  <si>
    <t>E</t>
  </si>
  <si>
    <t xml:space="preserve">CASETA DE BASURA </t>
  </si>
  <si>
    <t xml:space="preserve">Replanteo </t>
  </si>
  <si>
    <t xml:space="preserve">Demolición de caseta existentes  3.40 m x 2.20 m x 1.80 m </t>
  </si>
  <si>
    <t xml:space="preserve">Bote de material </t>
  </si>
  <si>
    <t>M3E</t>
  </si>
  <si>
    <t>MOVIMIENTO DE TIERRA</t>
  </si>
  <si>
    <t>Excavación de material (a mano)</t>
  </si>
  <si>
    <t>M3N</t>
  </si>
  <si>
    <t>Relleno compactado con material granular</t>
  </si>
  <si>
    <t>M3C</t>
  </si>
  <si>
    <t xml:space="preserve">Bote de material excavado sobrante </t>
  </si>
  <si>
    <t>Zapata de muro 0.45 x 0.20 m, 3Ø3/8", 3/8" @0.25 m</t>
  </si>
  <si>
    <t>Losa de techo, 3/8" @0.25,  e=0.12 m</t>
  </si>
  <si>
    <t>Piso de hormigón con malla electrosoldada D2.5 x D2.5, 15 x 15, e=0.10 m</t>
  </si>
  <si>
    <t>MURO DE BLOQUES</t>
  </si>
  <si>
    <t>Bloques 6" de Ø3/8" @0.80 m</t>
  </si>
  <si>
    <t>Pañete maestreado</t>
  </si>
  <si>
    <t>Cantos</t>
  </si>
  <si>
    <t>Fraguache</t>
  </si>
  <si>
    <t>Fino de losa de techo</t>
  </si>
  <si>
    <t xml:space="preserve">REVESTIMIENTO </t>
  </si>
  <si>
    <t>Revestimiento de muros exteriores con varas de charamico, incluye tratamiento de pintura contra al intemperie</t>
  </si>
  <si>
    <t>Puerta en madera de pino tratado, 1.80 m x 1.80 m, incluye tratamiento de pintura contra al intemperie. (Ver detalle)</t>
  </si>
  <si>
    <t>PINTURAS</t>
  </si>
  <si>
    <t>Pintura acrílica exterior, 2 aplic. (Incluye base)</t>
  </si>
  <si>
    <t>Suministro de contenedores de basura en material reciclado, con tapa articulada. Dimensiones 19'' x 19''. H=40''</t>
  </si>
  <si>
    <t>Letrero informativo en madera de pino tratado, con letras talladas "deposito de basura", 0.60 x 0.25 m</t>
  </si>
  <si>
    <t>Limpieza final y continua</t>
  </si>
  <si>
    <t>F</t>
  </si>
  <si>
    <t>SEÑALITICA EXTERIOR</t>
  </si>
  <si>
    <t>Relleno de reposición material granular (a mano)</t>
  </si>
  <si>
    <t>Bote de material excavado sobrante (a mano)</t>
  </si>
  <si>
    <t>Zapata de muros 0.60 x 0.25, 3Ø3/8", 3/8" @0.25 m</t>
  </si>
  <si>
    <t>Viga de amarre 0.20 x 0.20 m, 4Ø3/8", Est.Ø3/8" @0.25 m, ver planos</t>
  </si>
  <si>
    <t>MUROS DE BLOQUE</t>
  </si>
  <si>
    <t>Bloques 8" de Ø3/8" @0.20 m, cámaras llenas</t>
  </si>
  <si>
    <t xml:space="preserve">Cantos </t>
  </si>
  <si>
    <t xml:space="preserve">Pañete exterior con terminación lisa </t>
  </si>
  <si>
    <t>Rótulo de señalización de entrada de dimensión 0.90 m x 2.20 m, impreso en Sintra (ver detalle)</t>
  </si>
  <si>
    <t>G</t>
  </si>
  <si>
    <t>SEÑALETICA EN PARQUEO</t>
  </si>
  <si>
    <t>Fumigación de zapatas contra comején</t>
  </si>
  <si>
    <t>Excavación de zapatas de columnas 0.80 m x 0.80 m x 0.60 m (a mano)</t>
  </si>
  <si>
    <t>Relleno material de reposición en zapatas</t>
  </si>
  <si>
    <t>Zapatas de columnas 0.80 m x 0.80 m x 0.30 m, Ø1/2" @ 0.15 m</t>
  </si>
  <si>
    <t>Columnas de 0.25 m x 0.25 m,  6Ø1/2", Est.Ø3/8 @ 0.15 m, ver detalle</t>
  </si>
  <si>
    <t>Pañete maestreado en columnas</t>
  </si>
  <si>
    <t>ESTRUCTURA DE MADERA</t>
  </si>
  <si>
    <t>Estructura en madera de pino tratado formado por: 2 columnas Ø6" y con su anclaje, cartel en plywood  1", incluye tratamiento de madera al intemperismo. (ver planos).</t>
  </si>
  <si>
    <t>Suministro e instalación de letrero en 0.90 m x 2.0 m, ver detalle</t>
  </si>
  <si>
    <t>Suministro e instalación de letrero en 0.25 m x 2.0 m, ver detalle</t>
  </si>
  <si>
    <t>H</t>
  </si>
  <si>
    <t>ACONDICIONAMIENTO EXTERIOR EN PARQUEO Y AREA DE CIRCULACION</t>
  </si>
  <si>
    <t>Demolición de aceras</t>
  </si>
  <si>
    <t>Demolición de contenes</t>
  </si>
  <si>
    <t>Demolición de rampa para botes</t>
  </si>
  <si>
    <t>Demolición de piso área de furgón</t>
  </si>
  <si>
    <t>Corte de asfalto para confección de contenes</t>
  </si>
  <si>
    <t>Desmantelación de palapas, incluye bote</t>
  </si>
  <si>
    <t>Desmonte de piso de madera</t>
  </si>
  <si>
    <t>Desmantelación de pergolados 6 m x 6 m</t>
  </si>
  <si>
    <t>Desmantelación de pergolados 7 m x 10 m</t>
  </si>
  <si>
    <t>Desmonte de malla ciclónica en estructura tinaco</t>
  </si>
  <si>
    <t>Remoción de césped</t>
  </si>
  <si>
    <t>Remoción de furgón</t>
  </si>
  <si>
    <t>Remoción y bote de letrero</t>
  </si>
  <si>
    <t>Remoción de pilotes de hormigón en pasarelas</t>
  </si>
  <si>
    <t>Desinstalación de paragomas</t>
  </si>
  <si>
    <t>Bote de material de demoliciones y desmantelaciones</t>
  </si>
  <si>
    <t>Excavación de zapata de columna de 0.80 m x 0.80 m x 0.80 m</t>
  </si>
  <si>
    <t>Bote de material excavado sobrante (con equipo)</t>
  </si>
  <si>
    <t>Zapata de columna, 0.80 m x 0.80 m x 0.30 m, 4Ø 1/2"  A.D.</t>
  </si>
  <si>
    <t>Columna, 0.30 m x 0.30 m, 4Ø1/2", Est.Ø3/8" @0.10 m, ver planos</t>
  </si>
  <si>
    <t>TERMINACION DE SUPERFICIES</t>
  </si>
  <si>
    <t>Cantos en general</t>
  </si>
  <si>
    <t xml:space="preserve">Pañete rustico </t>
  </si>
  <si>
    <t>Fraguache (columnas, vigas y techo)</t>
  </si>
  <si>
    <t>Piso exterior en madera de pino tratado, con  estructura en tablones 2" x 10" y piso en tablones 2" x 8", ver planos.  incluye tratamiento de pintura al intemperie</t>
  </si>
  <si>
    <t>ACERAS, BORDILLOS Y BADENES</t>
  </si>
  <si>
    <t>Aceras en hormigón rayado e=0.10 m</t>
  </si>
  <si>
    <t>Bordillo en hormigón</t>
  </si>
  <si>
    <t>Construcción de badenes (2 unidades)</t>
  </si>
  <si>
    <t>PERGOLAS</t>
  </si>
  <si>
    <t>Pergolados en madera de pino tratado con 6 columnas 8" x 8", vigas principales y secundarias en  2" x 12" en el área de módulos de venta, según planos. Incluye tratamiento de pintura al intemperie.</t>
  </si>
  <si>
    <t>Pergolados en madera de pino tratado fabricados con 8 columnas 8" x 8", vigas principales 2" x 10'' y secundarias 2" x 8", dimensiones: 6.0 x 12. m según planos, incluye tratamiento de pintura al intemperie.</t>
  </si>
  <si>
    <t>Suministro e instalación de cubierta de techo en vara de charamico, pintado en barniz natural marino.</t>
  </si>
  <si>
    <t xml:space="preserve">Suministro e instalación de cubierta en planchas de policarbonato de 2", fijados a vigas de madera por medio de tornillos autoroscable. Dimensiones: 2.0 x 3.37 m </t>
  </si>
  <si>
    <t>ACONDICIONAMIENTO DE DUCHAS EXISTENTES (2 UNIDADES)</t>
  </si>
  <si>
    <t>Resane de columnas</t>
  </si>
  <si>
    <t>Piso en deck en madera de material reciclado de 1-3/4" x 3-1/2" y estructura en madera de pino tratado de 2" x 8" pino tratado, incluye tratamiento de pintura al intemperie</t>
  </si>
  <si>
    <t>Revestimiento de columna en pino tratado, incluye tratamiento de pintura al intemperie</t>
  </si>
  <si>
    <t>Letrero informativo en madera de pino tratado, con letras talladas "duchas"</t>
  </si>
  <si>
    <t>ACONDICIONAMIENTO DE TORRES DE TINACO</t>
  </si>
  <si>
    <t>Piso de hormigón pulido e=0.10</t>
  </si>
  <si>
    <t xml:space="preserve">Fino de techo </t>
  </si>
  <si>
    <t>Impermeabilizante en lona asfáltica de techo</t>
  </si>
  <si>
    <t>Cierre en malla ciclónica (incl. puerta)</t>
  </si>
  <si>
    <t>Pintura acrílica exterior, 2 aplic.</t>
  </si>
  <si>
    <t>Reparación de tubería de PVC de acometida y filtraciones (llenado de tinacos)</t>
  </si>
  <si>
    <t>Suministro e instalación de tinaco de 400 Gls</t>
  </si>
  <si>
    <t xml:space="preserve">Fabricación e instalación de escalera marinera con largueros en perfiles metálicos redondos de Ø2" y peldaños horizontales de Ø3/4". Incluye tratamiento de pintura epoxica </t>
  </si>
  <si>
    <t>Recubrimiento de muros en varas de charamico</t>
  </si>
  <si>
    <t>SEPTICO Y REGISTROS</t>
  </si>
  <si>
    <t>Reconstrucción de piso en hormigón simple</t>
  </si>
  <si>
    <t>Tapa de séptico 0.90 x 0.90 m</t>
  </si>
  <si>
    <t>Tapa de registros 0.90 x 0.90 m</t>
  </si>
  <si>
    <t>AREA DE CONTADORES</t>
  </si>
  <si>
    <t>Resane de muro</t>
  </si>
  <si>
    <t>Pintura acrílica,  2 aplic.</t>
  </si>
  <si>
    <t>AREA VERDE</t>
  </si>
  <si>
    <t>Suministro e instalación de uva de playas área de séptico</t>
  </si>
  <si>
    <t>SEÑALIZACION DE VIA</t>
  </si>
  <si>
    <t>Pintura de tráfico en vía de acceso a la playa, incluye paso peatonal</t>
  </si>
  <si>
    <t>Paso cebra</t>
  </si>
  <si>
    <t>Letrero de señalización (parqueos entrada y salida)</t>
  </si>
  <si>
    <t>Letrero de señalización (personas discapacitados)</t>
  </si>
  <si>
    <t>Instalación de paragonas existentes, con aplicación de pintura</t>
  </si>
  <si>
    <t>Suministro e instalaciones de sombrillas en estructura de madera y tela impermeable, color crema. La sombrilla deben ser resistente al saliste. Ver detalles</t>
  </si>
  <si>
    <t>Suministro e instalación de mesa en pino tratado, pintado en color crema , con tope y tramo entablillado en madera de 1 1/2" x 4" y cáncamo en acero 
inoxidable. Ver detalles (Incluye tratamiento de pintura marina, madera y accesorios).</t>
  </si>
  <si>
    <r>
      <t xml:space="preserve">Bolardos en hormigón </t>
    </r>
    <r>
      <rPr>
        <sz val="10"/>
        <color theme="1"/>
        <rFont val="Calibri"/>
        <family val="2"/>
      </rPr>
      <t>Ø</t>
    </r>
    <r>
      <rPr>
        <sz val="10"/>
        <color theme="1"/>
        <rFont val="Arial"/>
        <family val="2"/>
      </rPr>
      <t xml:space="preserve"> 0.30 m</t>
    </r>
  </si>
  <si>
    <t>Zafacones en material plástico reciclado de 40" de altura, 20'' x 24'' de ancho con tapa articulada y rotulado con capacidad de 55 gls.</t>
  </si>
  <si>
    <t>Uso de andamios</t>
  </si>
  <si>
    <t>Suministro, regado y nivelado de grava en estacionamiento</t>
  </si>
  <si>
    <t>Tarja en placa de bronce 0.60 x 0.60 m, con base para tarja en bloques de 6" para identificación de proyecto. Ver detalle</t>
  </si>
  <si>
    <t>J</t>
  </si>
  <si>
    <t>INSTALACIONES ELECTRICAS</t>
  </si>
  <si>
    <t>INSTALACION ELECTRICA CASETA DE SEGURIDAD</t>
  </si>
  <si>
    <t>Tomacorriente 120v doble (solamente accesorio)</t>
  </si>
  <si>
    <t>UD.</t>
  </si>
  <si>
    <t>Interruptor sencillo (solamente accesorio)</t>
  </si>
  <si>
    <t>Roseta de porcelana</t>
  </si>
  <si>
    <t>Bombillo Led de 12w</t>
  </si>
  <si>
    <t>Tapa ciega 2''x4''</t>
  </si>
  <si>
    <t>Tapa para panel existente en metal</t>
  </si>
  <si>
    <t>Mano de Obra (tomacorriente, interruptor sencillo, roseta de porcelana, tapas ciegas y tapa panel)</t>
  </si>
  <si>
    <t>INSTALACION ELECTRICA BAÑO</t>
  </si>
  <si>
    <t>Mano de Obra (tomacorriente, interruptor sencillo, roseta de porcelana)</t>
  </si>
  <si>
    <t>INSTALACION ELECTRICA CASETA DE VENTA</t>
  </si>
  <si>
    <t>Interruptor sencillo solamente accesorio</t>
  </si>
  <si>
    <t>Lámparas tipo Stanca de 2 tubos Led de 18w</t>
  </si>
  <si>
    <t>Mano de Obra (tomacorriente, interruptor sencillo, lámparas y tapa panel)</t>
  </si>
  <si>
    <t>INSTALACION ELECTRICA PARQUEOS Y VIA DE ACCESO</t>
  </si>
  <si>
    <t>Panel Solar 18v/130w con luz Led integrada 12v/120w mas IP cámara 1080p (1920*1080) 64GB de memoria, garantía de 5 años</t>
  </si>
  <si>
    <t>Brazos para luminarias de 6 pies con inclinación de 35 grados, para recarga solar efectiva y pintura anticorrosiva con esmalte grado industrial</t>
  </si>
  <si>
    <t>Mantenimiento a poste de madera 8''x 8'' para luminaria (lijar poste, pintar poste, dale tratamiento y enderezar poste)</t>
  </si>
  <si>
    <t>Uso de grúa para montura de luminaria</t>
  </si>
  <si>
    <t>Reorganizar alimentación y mantenimiento a modulo de contador</t>
  </si>
  <si>
    <t>Mano de Obra (luminarias y brazos)</t>
  </si>
  <si>
    <t>SUB-TOTAL</t>
  </si>
  <si>
    <t>GASTOS GENERALES</t>
  </si>
  <si>
    <t>Dirección Técnica - Beneficios</t>
  </si>
  <si>
    <t>Gastos Administrativos</t>
  </si>
  <si>
    <t>Fondo de Pensiones (Ley 6-86)</t>
  </si>
  <si>
    <t>Seguros y Fianzas</t>
  </si>
  <si>
    <t>Imprevistos</t>
  </si>
  <si>
    <t>Supervisión y Laboratorios</t>
  </si>
  <si>
    <t>ITBIS a la Dirección Técnica</t>
  </si>
  <si>
    <t>Transporte</t>
  </si>
  <si>
    <t>CODIA</t>
  </si>
  <si>
    <t>TOTAL GENERAL</t>
  </si>
  <si>
    <t>NOTAS:</t>
  </si>
  <si>
    <t>La limpieza continua y final serán requisito indispensable para la recepción formal de la obra.</t>
  </si>
  <si>
    <t>El hormigón para los elementos estructurales será de 210 kg/cm2 y el acero 4,200 kg/cm2 (grado 60); salvo indicación contraria (S.I.C.). Tomar en cuenta detalles estructurales en planos</t>
  </si>
  <si>
    <t>Toda estructura en madera, será protegida con tratamiento de pintura contra el intemperie, con tornillería, anclajes y accesorios</t>
  </si>
  <si>
    <t>Toda estructura en hierro, será protegida con tratamiento de pintura contra la oxidación, incluyendo sus accesorios y tornillería completa</t>
  </si>
  <si>
    <t xml:space="preserve">Los precios alzados (PA) y todos los precios serán pagados en las cubicaciones mediante desglose de partidas y/o presentación de facturas. </t>
  </si>
  <si>
    <t>El relleno compactado debe ser colocado en capas de 20 cm de material clasificado, las cuales deben ser densificadas hasta 95% del ensayo Proctor modificado.</t>
  </si>
  <si>
    <t>Las partidas presentadas deben tener un desglose de: materiales, maquinarias, herramientas y mano de obra.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</si>
</sst>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8">
    <numFmt numFmtId="7" formatCode="#,##0.00\ &quot;€&quot;;\-#,##0.00\ &quot;€&quot;"/>
    <numFmt numFmtId="43" formatCode="_-* #,##0.00\ _€_-;\-* #,##0.00\ _€_-;_-* &quot;-&quot;??\ _€_-;_-@_-"/>
    <numFmt numFmtId="164" formatCode="&quot;$&quot;#,##0_);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&quot;RD$&quot;* #,##0.00_-;\-&quot;RD$&quot;* #,##0.00_-;_-&quot;RD$&quot;* &quot;-&quot;??_-;_-@_-"/>
    <numFmt numFmtId="168" formatCode="_-* #,##0.00_-;\-* #,##0.00_-;_-* &quot;-&quot;??_-;_-@_-"/>
    <numFmt numFmtId="169" formatCode="_-&quot;$&quot;* #,##0.00_-;\-&quot;$&quot;* #,##0.00_-;_-&quot;$&quot;* &quot;-&quot;??_-;_-@_-"/>
    <numFmt numFmtId="170" formatCode="_(&quot;RD$&quot;* #,##0.00_);_(&quot;RD$&quot;* \(#,##0.00\);_(&quot;RD$&quot;* &quot;-&quot;??_);_(@_)"/>
    <numFmt numFmtId="171" formatCode="&quot;£&quot;#,##0;\-&quot;£&quot;#,##0"/>
    <numFmt numFmtId="172" formatCode="0.0"/>
    <numFmt numFmtId="173" formatCode="dd/mm/yyyy;@"/>
    <numFmt numFmtId="174" formatCode="#,##0.0000"/>
    <numFmt numFmtId="175" formatCode="&quot;RD$&quot;#,##0.00"/>
    <numFmt numFmtId="176" formatCode="_-* #,##0.0000_-;\-* #,##0.0000_-;_-* &quot;-&quot;??_-;_-@_-"/>
    <numFmt numFmtId="177" formatCode="[$$-409]#,##0.00"/>
    <numFmt numFmtId="178" formatCode="_-* #,##0.00\ _$_-;\-* #,##0.00\ _$_-;_-* &quot;-&quot;??\ _$_-;_-@_-"/>
    <numFmt numFmtId="179" formatCode="&quot; &quot;#,##0.00&quot; &quot;;&quot; (&quot;#,##0.00&quot;)&quot;;&quot; -&quot;00&quot; &quot;;&quot; &quot;@&quot; &quot;"/>
    <numFmt numFmtId="180" formatCode="_-* #,##0.00\ _P_t_s_-;\-* #,##0.00\ _P_t_s_-;_-* &quot;-&quot;??\ _P_t_s_-;_-@_-"/>
    <numFmt numFmtId="181" formatCode="\$#,##0\ ;\(\$#,##0\)"/>
    <numFmt numFmtId="182" formatCode="_([$€-2]* #,##0.00_);_([$€-2]* \(#,##0.00\);_([$€-2]* &quot;-&quot;??_)"/>
    <numFmt numFmtId="183" formatCode="&quot; &quot;#,##0.00&quot; &quot;;&quot; (&quot;#,##0.00&quot;)&quot;;&quot; -&quot;#&quot; &quot;;&quot; &quot;@&quot; &quot;"/>
    <numFmt numFmtId="184" formatCode="[$-409]General"/>
    <numFmt numFmtId="185" formatCode="#."/>
    <numFmt numFmtId="186" formatCode="#,000"/>
    <numFmt numFmtId="187" formatCode="mm/dd/yyyy;@"/>
    <numFmt numFmtId="188" formatCode="_(* #,##0.000000_);_(* \(#,##0.000000\);_(* &quot;-&quot;??_);_(@_)"/>
    <numFmt numFmtId="189" formatCode="#,##0.00000000000"/>
    <numFmt numFmtId="190" formatCode="#,##0.0000_);\(#,##0.0000\)"/>
    <numFmt numFmtId="191" formatCode="0_)"/>
    <numFmt numFmtId="192" formatCode="[$-1C0A]d&quot; de &quot;mmmm&quot; de &quot;yyyy;@"/>
    <numFmt numFmtId="193" formatCode="_(&quot;$&quot;* #,##0_);_(&quot;$&quot;* \(#,##0\);_(&quot;$&quot;* &quot;-&quot;??_);_(@_)"/>
    <numFmt numFmtId="194" formatCode="0.00_)"/>
    <numFmt numFmtId="195" formatCode="[$-409]d\-mmm\-yy;@"/>
    <numFmt numFmtId="196" formatCode="_(* #,##0\ &quot;pta&quot;_);_(* \(#,##0\ &quot;pta&quot;\);_(* &quot;-&quot;??\ &quot;pta&quot;_);_(@_)"/>
    <numFmt numFmtId="197" formatCode="&quot; RD$&quot;#,##0.00&quot; &quot;;&quot; RD$(&quot;#,##0.00&quot;)&quot;;&quot; RD$-&quot;#&quot; &quot;;@&quot; &quot;"/>
    <numFmt numFmtId="198" formatCode="[$-1C0A]General"/>
    <numFmt numFmtId="199" formatCode="[$RD$-1C0A]&quot; &quot;#,##0.00;[Red]&quot;-&quot;[$RD$-1C0A]&quot; &quot;#,##0.00"/>
  </numFmts>
  <fonts count="93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Verdana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indexed="8"/>
      <name val="centhury gothic"/>
    </font>
    <font>
      <sz val="10"/>
      <color indexed="8"/>
      <name val="匠牥晩††††††††††"/>
    </font>
    <font>
      <sz val="12"/>
      <color indexed="24"/>
      <name val="Times New Roman"/>
      <family val="1"/>
    </font>
    <font>
      <sz val="12"/>
      <name val="Helv"/>
    </font>
    <font>
      <sz val="10"/>
      <name val="centhury gothic"/>
    </font>
    <font>
      <b/>
      <i/>
      <u/>
      <sz val="10"/>
      <name val="Verdana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color theme="1"/>
      <name val="Arial1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u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b/>
      <sz val="18"/>
      <name val="Arial"/>
      <family val="2"/>
    </font>
    <font>
      <u/>
      <sz val="11"/>
      <color theme="10"/>
      <name val="Calibri"/>
      <family val="2"/>
    </font>
    <font>
      <sz val="10"/>
      <color indexed="36"/>
      <name val="MS Sans Serif"/>
      <family val="2"/>
    </font>
    <font>
      <sz val="11"/>
      <color indexed="52"/>
      <name val="Calibri"/>
      <family val="2"/>
    </font>
    <font>
      <sz val="10"/>
      <name val="Garamond"/>
      <family val="1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i/>
      <sz val="10"/>
      <name val="MS Sans Serif"/>
      <family val="2"/>
    </font>
    <font>
      <sz val="10"/>
      <name val="Courier"/>
      <family val="3"/>
    </font>
    <font>
      <b/>
      <i/>
      <sz val="16"/>
      <name val="Helv"/>
    </font>
    <font>
      <sz val="12"/>
      <color theme="1"/>
      <name val="Times New Roman"/>
      <family val="2"/>
    </font>
    <font>
      <sz val="9"/>
      <name val="Arial"/>
      <family val="2"/>
    </font>
    <font>
      <sz val="11"/>
      <name val="Arial"/>
      <family val="2"/>
    </font>
    <font>
      <sz val="10"/>
      <name val="Lucida Sans"/>
      <family val="2"/>
    </font>
    <font>
      <b/>
      <sz val="24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sz val="10"/>
      <name val="Univers (W1)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0"/>
      <color indexed="9"/>
      <name val="Verdana"/>
      <family val="2"/>
    </font>
    <font>
      <b/>
      <sz val="13"/>
      <color indexed="62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6"/>
      <name val="Arial Narrow"/>
      <family val="2"/>
    </font>
    <font>
      <sz val="16"/>
      <color theme="1"/>
      <name val="Arial Narrow"/>
      <family val="2"/>
    </font>
    <font>
      <b/>
      <sz val="15"/>
      <color theme="1"/>
      <name val="Arial Narrow"/>
      <family val="2"/>
    </font>
    <font>
      <sz val="15"/>
      <name val="Arial Narrow"/>
      <family val="2"/>
    </font>
    <font>
      <sz val="15"/>
      <color theme="1"/>
      <name val="Arial Narrow"/>
      <family val="2"/>
    </font>
    <font>
      <b/>
      <sz val="14"/>
      <color theme="1"/>
      <name val="Arial Narrow"/>
      <family val="2"/>
    </font>
    <font>
      <sz val="10"/>
      <color theme="1"/>
      <name val="Calibri"/>
      <family val="2"/>
    </font>
    <font>
      <b/>
      <sz val="10"/>
      <color rgb="FF0070C0"/>
      <name val="Arial"/>
      <family val="2"/>
    </font>
  </fonts>
  <fills count="9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indexed="56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indexed="5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495">
    <xf numFmtId="0" fontId="0" fillId="0" borderId="0"/>
    <xf numFmtId="0" fontId="11" fillId="0" borderId="0"/>
    <xf numFmtId="168" fontId="9" fillId="0" borderId="0" applyFont="0" applyFill="0" applyBorder="0" applyAlignment="0" applyProtection="0"/>
    <xf numFmtId="0" fontId="12" fillId="0" borderId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7" fillId="0" borderId="0"/>
    <xf numFmtId="17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5" fillId="0" borderId="0"/>
    <xf numFmtId="0" fontId="12" fillId="0" borderId="0"/>
    <xf numFmtId="0" fontId="12" fillId="0" borderId="0"/>
    <xf numFmtId="0" fontId="12" fillId="0" borderId="0"/>
    <xf numFmtId="168" fontId="12" fillId="0" borderId="0" applyFont="0" applyFill="0" applyBorder="0" applyAlignment="0" applyProtection="0"/>
    <xf numFmtId="0" fontId="12" fillId="0" borderId="0"/>
    <xf numFmtId="0" fontId="21" fillId="0" borderId="0"/>
    <xf numFmtId="0" fontId="12" fillId="0" borderId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9" fillId="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9" fillId="1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9" fillId="16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9" fillId="20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9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9" fillId="28" borderId="0" applyNumberFormat="0" applyBorder="0" applyAlignment="0" applyProtection="0"/>
    <xf numFmtId="177" fontId="13" fillId="37" borderId="0" applyNumberFormat="0" applyBorder="0" applyAlignment="0" applyProtection="0"/>
    <xf numFmtId="177" fontId="13" fillId="37" borderId="0" applyNumberFormat="0" applyBorder="0" applyAlignment="0" applyProtection="0"/>
    <xf numFmtId="177" fontId="13" fillId="37" borderId="0" applyNumberFormat="0" applyBorder="0" applyAlignment="0" applyProtection="0"/>
    <xf numFmtId="177" fontId="13" fillId="38" borderId="0" applyNumberFormat="0" applyBorder="0" applyAlignment="0" applyProtection="0"/>
    <xf numFmtId="177" fontId="13" fillId="38" borderId="0" applyNumberFormat="0" applyBorder="0" applyAlignment="0" applyProtection="0"/>
    <xf numFmtId="177" fontId="13" fillId="38" borderId="0" applyNumberFormat="0" applyBorder="0" applyAlignment="0" applyProtection="0"/>
    <xf numFmtId="177" fontId="13" fillId="39" borderId="0" applyNumberFormat="0" applyBorder="0" applyAlignment="0" applyProtection="0"/>
    <xf numFmtId="177" fontId="13" fillId="39" borderId="0" applyNumberFormat="0" applyBorder="0" applyAlignment="0" applyProtection="0"/>
    <xf numFmtId="177" fontId="13" fillId="39" borderId="0" applyNumberFormat="0" applyBorder="0" applyAlignment="0" applyProtection="0"/>
    <xf numFmtId="177" fontId="13" fillId="36" borderId="0" applyNumberFormat="0" applyBorder="0" applyAlignment="0" applyProtection="0"/>
    <xf numFmtId="177" fontId="13" fillId="36" borderId="0" applyNumberFormat="0" applyBorder="0" applyAlignment="0" applyProtection="0"/>
    <xf numFmtId="177" fontId="13" fillId="36" borderId="0" applyNumberFormat="0" applyBorder="0" applyAlignment="0" applyProtection="0"/>
    <xf numFmtId="177" fontId="13" fillId="35" borderId="0" applyNumberFormat="0" applyBorder="0" applyAlignment="0" applyProtection="0"/>
    <xf numFmtId="177" fontId="13" fillId="35" borderId="0" applyNumberFormat="0" applyBorder="0" applyAlignment="0" applyProtection="0"/>
    <xf numFmtId="177" fontId="13" fillId="35" borderId="0" applyNumberFormat="0" applyBorder="0" applyAlignment="0" applyProtection="0"/>
    <xf numFmtId="177" fontId="13" fillId="39" borderId="0" applyNumberFormat="0" applyBorder="0" applyAlignment="0" applyProtection="0"/>
    <xf numFmtId="177" fontId="13" fillId="39" borderId="0" applyNumberFormat="0" applyBorder="0" applyAlignment="0" applyProtection="0"/>
    <xf numFmtId="177" fontId="13" fillId="39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9" fillId="9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9" fillId="13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9" fillId="17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9" fillId="21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9" fillId="25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9" fillId="29" borderId="0" applyNumberFormat="0" applyBorder="0" applyAlignment="0" applyProtection="0"/>
    <xf numFmtId="177" fontId="13" fillId="35" borderId="0" applyNumberFormat="0" applyBorder="0" applyAlignment="0" applyProtection="0"/>
    <xf numFmtId="177" fontId="13" fillId="35" borderId="0" applyNumberFormat="0" applyBorder="0" applyAlignment="0" applyProtection="0"/>
    <xf numFmtId="177" fontId="13" fillId="35" borderId="0" applyNumberFormat="0" applyBorder="0" applyAlignment="0" applyProtection="0"/>
    <xf numFmtId="177" fontId="13" fillId="38" borderId="0" applyNumberFormat="0" applyBorder="0" applyAlignment="0" applyProtection="0"/>
    <xf numFmtId="177" fontId="13" fillId="38" borderId="0" applyNumberFormat="0" applyBorder="0" applyAlignment="0" applyProtection="0"/>
    <xf numFmtId="177" fontId="13" fillId="38" borderId="0" applyNumberFormat="0" applyBorder="0" applyAlignment="0" applyProtection="0"/>
    <xf numFmtId="177" fontId="13" fillId="42" borderId="0" applyNumberFormat="0" applyBorder="0" applyAlignment="0" applyProtection="0"/>
    <xf numFmtId="177" fontId="13" fillId="42" borderId="0" applyNumberFormat="0" applyBorder="0" applyAlignment="0" applyProtection="0"/>
    <xf numFmtId="177" fontId="13" fillId="42" borderId="0" applyNumberFormat="0" applyBorder="0" applyAlignment="0" applyProtection="0"/>
    <xf numFmtId="177" fontId="13" fillId="32" borderId="0" applyNumberFormat="0" applyBorder="0" applyAlignment="0" applyProtection="0"/>
    <xf numFmtId="177" fontId="13" fillId="32" borderId="0" applyNumberFormat="0" applyBorder="0" applyAlignment="0" applyProtection="0"/>
    <xf numFmtId="177" fontId="13" fillId="32" borderId="0" applyNumberFormat="0" applyBorder="0" applyAlignment="0" applyProtection="0"/>
    <xf numFmtId="177" fontId="13" fillId="35" borderId="0" applyNumberFormat="0" applyBorder="0" applyAlignment="0" applyProtection="0"/>
    <xf numFmtId="177" fontId="13" fillId="35" borderId="0" applyNumberFormat="0" applyBorder="0" applyAlignment="0" applyProtection="0"/>
    <xf numFmtId="177" fontId="13" fillId="35" borderId="0" applyNumberFormat="0" applyBorder="0" applyAlignment="0" applyProtection="0"/>
    <xf numFmtId="177" fontId="13" fillId="39" borderId="0" applyNumberFormat="0" applyBorder="0" applyAlignment="0" applyProtection="0"/>
    <xf numFmtId="177" fontId="13" fillId="39" borderId="0" applyNumberFormat="0" applyBorder="0" applyAlignment="0" applyProtection="0"/>
    <xf numFmtId="177" fontId="13" fillId="39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3" fillId="10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3" fillId="14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3" fillId="18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3" fillId="22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3" fillId="2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3" fillId="30" borderId="0" applyNumberFormat="0" applyBorder="0" applyAlignment="0" applyProtection="0"/>
    <xf numFmtId="177" fontId="22" fillId="35" borderId="0" applyNumberFormat="0" applyBorder="0" applyAlignment="0" applyProtection="0"/>
    <xf numFmtId="177" fontId="22" fillId="35" borderId="0" applyNumberFormat="0" applyBorder="0" applyAlignment="0" applyProtection="0"/>
    <xf numFmtId="177" fontId="22" fillId="35" borderId="0" applyNumberFormat="0" applyBorder="0" applyAlignment="0" applyProtection="0"/>
    <xf numFmtId="177" fontId="22" fillId="47" borderId="0" applyNumberFormat="0" applyBorder="0" applyAlignment="0" applyProtection="0"/>
    <xf numFmtId="177" fontId="22" fillId="47" borderId="0" applyNumberFormat="0" applyBorder="0" applyAlignment="0" applyProtection="0"/>
    <xf numFmtId="177" fontId="22" fillId="47" borderId="0" applyNumberFormat="0" applyBorder="0" applyAlignment="0" applyProtection="0"/>
    <xf numFmtId="177" fontId="22" fillId="41" borderId="0" applyNumberFormat="0" applyBorder="0" applyAlignment="0" applyProtection="0"/>
    <xf numFmtId="177" fontId="22" fillId="41" borderId="0" applyNumberFormat="0" applyBorder="0" applyAlignment="0" applyProtection="0"/>
    <xf numFmtId="177" fontId="22" fillId="41" borderId="0" applyNumberFormat="0" applyBorder="0" applyAlignment="0" applyProtection="0"/>
    <xf numFmtId="177" fontId="22" fillId="32" borderId="0" applyNumberFormat="0" applyBorder="0" applyAlignment="0" applyProtection="0"/>
    <xf numFmtId="177" fontId="22" fillId="32" borderId="0" applyNumberFormat="0" applyBorder="0" applyAlignment="0" applyProtection="0"/>
    <xf numFmtId="177" fontId="22" fillId="32" borderId="0" applyNumberFormat="0" applyBorder="0" applyAlignment="0" applyProtection="0"/>
    <xf numFmtId="177" fontId="22" fillId="35" borderId="0" applyNumberFormat="0" applyBorder="0" applyAlignment="0" applyProtection="0"/>
    <xf numFmtId="177" fontId="22" fillId="35" borderId="0" applyNumberFormat="0" applyBorder="0" applyAlignment="0" applyProtection="0"/>
    <xf numFmtId="177" fontId="22" fillId="35" borderId="0" applyNumberFormat="0" applyBorder="0" applyAlignment="0" applyProtection="0"/>
    <xf numFmtId="177" fontId="22" fillId="38" borderId="0" applyNumberFormat="0" applyBorder="0" applyAlignment="0" applyProtection="0"/>
    <xf numFmtId="177" fontId="22" fillId="38" borderId="0" applyNumberFormat="0" applyBorder="0" applyAlignment="0" applyProtection="0"/>
    <xf numFmtId="177" fontId="22" fillId="38" borderId="0" applyNumberFormat="0" applyBorder="0" applyAlignment="0" applyProtection="0"/>
    <xf numFmtId="0" fontId="22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48" borderId="0" applyNumberFormat="0" applyBorder="0" applyAlignment="0" applyProtection="0"/>
    <xf numFmtId="0" fontId="23" fillId="7" borderId="0" applyNumberFormat="0" applyBorder="0" applyAlignment="0" applyProtection="0"/>
    <xf numFmtId="0" fontId="22" fillId="48" borderId="0" applyNumberFormat="0" applyBorder="0" applyAlignment="0" applyProtection="0"/>
    <xf numFmtId="0" fontId="22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22" fillId="54" borderId="0" applyNumberFormat="0" applyBorder="0" applyAlignment="0" applyProtection="0"/>
    <xf numFmtId="0" fontId="22" fillId="51" borderId="0" applyNumberFormat="0" applyBorder="0" applyAlignment="0" applyProtection="0"/>
    <xf numFmtId="0" fontId="23" fillId="11" borderId="0" applyNumberFormat="0" applyBorder="0" applyAlignment="0" applyProtection="0"/>
    <xf numFmtId="0" fontId="22" fillId="51" borderId="0" applyNumberFormat="0" applyBorder="0" applyAlignment="0" applyProtection="0"/>
    <xf numFmtId="0" fontId="22" fillId="55" borderId="0" applyNumberFormat="0" applyBorder="0" applyAlignment="0" applyProtection="0"/>
    <xf numFmtId="0" fontId="13" fillId="52" borderId="0" applyNumberFormat="0" applyBorder="0" applyAlignment="0" applyProtection="0"/>
    <xf numFmtId="0" fontId="13" fillId="56" borderId="0" applyNumberFormat="0" applyBorder="0" applyAlignment="0" applyProtection="0"/>
    <xf numFmtId="0" fontId="22" fillId="53" borderId="0" applyNumberFormat="0" applyBorder="0" applyAlignment="0" applyProtection="0"/>
    <xf numFmtId="0" fontId="22" fillId="55" borderId="0" applyNumberFormat="0" applyBorder="0" applyAlignment="0" applyProtection="0"/>
    <xf numFmtId="0" fontId="23" fillId="15" borderId="0" applyNumberFormat="0" applyBorder="0" applyAlignment="0" applyProtection="0"/>
    <xf numFmtId="0" fontId="22" fillId="55" borderId="0" applyNumberFormat="0" applyBorder="0" applyAlignment="0" applyProtection="0"/>
    <xf numFmtId="0" fontId="22" fillId="44" borderId="0" applyNumberFormat="0" applyBorder="0" applyAlignment="0" applyProtection="0"/>
    <xf numFmtId="0" fontId="13" fillId="49" borderId="0" applyNumberFormat="0" applyBorder="0" applyAlignment="0" applyProtection="0"/>
    <xf numFmtId="0" fontId="13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44" borderId="0" applyNumberFormat="0" applyBorder="0" applyAlignment="0" applyProtection="0"/>
    <xf numFmtId="0" fontId="23" fillId="1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13" fillId="57" borderId="0" applyNumberFormat="0" applyBorder="0" applyAlignment="0" applyProtection="0"/>
    <xf numFmtId="0" fontId="13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45" borderId="0" applyNumberFormat="0" applyBorder="0" applyAlignment="0" applyProtection="0"/>
    <xf numFmtId="0" fontId="23" fillId="23" borderId="0" applyNumberFormat="0" applyBorder="0" applyAlignment="0" applyProtection="0"/>
    <xf numFmtId="0" fontId="22" fillId="45" borderId="0" applyNumberFormat="0" applyBorder="0" applyAlignment="0" applyProtection="0"/>
    <xf numFmtId="0" fontId="22" fillId="47" borderId="0" applyNumberFormat="0" applyBorder="0" applyAlignment="0" applyProtection="0"/>
    <xf numFmtId="0" fontId="13" fillId="52" borderId="0" applyNumberFormat="0" applyBorder="0" applyAlignment="0" applyProtection="0"/>
    <xf numFmtId="0" fontId="13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47" borderId="0" applyNumberFormat="0" applyBorder="0" applyAlignment="0" applyProtection="0"/>
    <xf numFmtId="0" fontId="23" fillId="27" borderId="0" applyNumberFormat="0" applyBorder="0" applyAlignment="0" applyProtection="0"/>
    <xf numFmtId="0" fontId="22" fillId="47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5" fillId="4" borderId="0" applyNumberFormat="0" applyBorder="0" applyAlignment="0" applyProtection="0"/>
    <xf numFmtId="177" fontId="26" fillId="35" borderId="0" applyNumberFormat="0" applyBorder="0" applyAlignment="0" applyProtection="0"/>
    <xf numFmtId="177" fontId="26" fillId="35" borderId="0" applyNumberFormat="0" applyBorder="0" applyAlignment="0" applyProtection="0"/>
    <xf numFmtId="177" fontId="26" fillId="35" borderId="0" applyNumberFormat="0" applyBorder="0" applyAlignment="0" applyProtection="0"/>
    <xf numFmtId="0" fontId="27" fillId="59" borderId="16" applyNumberFormat="0" applyAlignment="0" applyProtection="0"/>
    <xf numFmtId="0" fontId="27" fillId="59" borderId="16" applyNumberFormat="0" applyAlignment="0" applyProtection="0"/>
    <xf numFmtId="0" fontId="28" fillId="5" borderId="13" applyNumberFormat="0" applyAlignment="0" applyProtection="0"/>
    <xf numFmtId="177" fontId="29" fillId="60" borderId="16" applyNumberFormat="0" applyAlignment="0" applyProtection="0"/>
    <xf numFmtId="177" fontId="29" fillId="60" borderId="16" applyNumberFormat="0" applyAlignment="0" applyProtection="0"/>
    <xf numFmtId="177" fontId="29" fillId="60" borderId="16" applyNumberFormat="0" applyAlignment="0" applyProtection="0"/>
    <xf numFmtId="177" fontId="30" fillId="61" borderId="17" applyNumberFormat="0" applyAlignment="0" applyProtection="0"/>
    <xf numFmtId="177" fontId="30" fillId="61" borderId="17" applyNumberFormat="0" applyAlignment="0" applyProtection="0"/>
    <xf numFmtId="177" fontId="30" fillId="61" borderId="17" applyNumberFormat="0" applyAlignment="0" applyProtection="0"/>
    <xf numFmtId="177" fontId="31" fillId="0" borderId="18" applyNumberFormat="0" applyFill="0" applyAlignment="0" applyProtection="0"/>
    <xf numFmtId="177" fontId="31" fillId="0" borderId="18" applyNumberFormat="0" applyFill="0" applyAlignment="0" applyProtection="0"/>
    <xf numFmtId="177" fontId="31" fillId="0" borderId="18" applyNumberFormat="0" applyFill="0" applyAlignment="0" applyProtection="0"/>
    <xf numFmtId="0" fontId="32" fillId="62" borderId="0" applyNumberFormat="0" applyFont="0" applyBorder="0" applyAlignment="0" applyProtection="0"/>
    <xf numFmtId="0" fontId="32" fillId="62" borderId="0" applyNumberFormat="0" applyFont="0" applyBorder="0" applyAlignment="0" applyProtection="0"/>
    <xf numFmtId="0" fontId="32" fillId="62" borderId="0" applyNumberFormat="0" applyFont="0" applyBorder="0" applyAlignment="0" applyProtection="0"/>
    <xf numFmtId="0" fontId="32" fillId="62" borderId="0" applyNumberFormat="0" applyFont="0" applyBorder="0" applyAlignment="0" applyProtection="0"/>
    <xf numFmtId="0" fontId="32" fillId="62" borderId="0" applyNumberFormat="0" applyFont="0" applyBorder="0" applyAlignment="0" applyProtection="0"/>
    <xf numFmtId="0" fontId="32" fillId="62" borderId="0" applyNumberFormat="0" applyFont="0" applyBorder="0" applyAlignment="0" applyProtection="0"/>
    <xf numFmtId="0" fontId="32" fillId="62" borderId="0" applyNumberFormat="0" applyFont="0" applyBorder="0" applyAlignment="0" applyProtection="0"/>
    <xf numFmtId="0" fontId="32" fillId="62" borderId="0" applyNumberFormat="0" applyFont="0" applyBorder="0" applyAlignment="0" applyProtection="0"/>
    <xf numFmtId="0" fontId="32" fillId="62" borderId="0" applyNumberFormat="0" applyBorder="0" applyAlignment="0" applyProtection="0"/>
    <xf numFmtId="0" fontId="30" fillId="61" borderId="17" applyNumberFormat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8" fontId="1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40" fontId="2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4" fillId="0" borderId="0" applyFont="0" applyFill="0" applyBorder="0" applyAlignment="0" applyProtection="0"/>
    <xf numFmtId="179" fontId="3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0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7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4" fillId="0" borderId="0" applyFont="0" applyFill="0" applyBorder="0" applyAlignment="0" applyProtection="0"/>
    <xf numFmtId="3" fontId="34" fillId="0" borderId="0" applyFont="0" applyFill="0" applyBorder="0" applyAlignment="0" applyProtection="0"/>
    <xf numFmtId="0" fontId="35" fillId="0" borderId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0" fontId="36" fillId="0" borderId="0" applyFont="0" applyFill="0" applyBorder="0" applyAlignment="0" applyProtection="0"/>
    <xf numFmtId="181" fontId="34" fillId="0" borderId="0" applyFont="0" applyFill="0" applyBorder="0" applyAlignment="0" applyProtection="0"/>
    <xf numFmtId="0" fontId="37" fillId="63" borderId="0" applyNumberFormat="0" applyFont="0" applyFill="0" applyAlignment="0"/>
    <xf numFmtId="0" fontId="17" fillId="64" borderId="0" applyNumberFormat="0" applyFont="0" applyFill="0" applyAlignment="0"/>
    <xf numFmtId="0" fontId="34" fillId="0" borderId="0" applyFont="0" applyFill="0" applyBorder="0" applyAlignment="0" applyProtection="0"/>
    <xf numFmtId="0" fontId="38" fillId="65" borderId="0" applyNumberFormat="0" applyBorder="0" applyAlignment="0" applyProtection="0"/>
    <xf numFmtId="0" fontId="38" fillId="66" borderId="0" applyNumberFormat="0" applyBorder="0" applyAlignment="0" applyProtection="0"/>
    <xf numFmtId="0" fontId="38" fillId="67" borderId="0" applyNumberFormat="0" applyBorder="0" applyAlignment="0" applyProtection="0"/>
    <xf numFmtId="177" fontId="39" fillId="0" borderId="0" applyNumberFormat="0" applyFill="0" applyBorder="0" applyAlignment="0" applyProtection="0"/>
    <xf numFmtId="177" fontId="39" fillId="0" borderId="0" applyNumberFormat="0" applyFill="0" applyBorder="0" applyAlignment="0" applyProtection="0"/>
    <xf numFmtId="177" fontId="39" fillId="0" borderId="0" applyNumberFormat="0" applyFill="0" applyBorder="0" applyAlignment="0" applyProtection="0"/>
    <xf numFmtId="0" fontId="15" fillId="68" borderId="0" applyNumberFormat="0" applyBorder="0" applyAlignment="0" applyProtection="0"/>
    <xf numFmtId="0" fontId="15" fillId="69" borderId="0" applyNumberFormat="0" applyBorder="0" applyAlignment="0" applyProtection="0"/>
    <xf numFmtId="0" fontId="15" fillId="70" borderId="0" applyNumberFormat="0" applyBorder="0" applyAlignment="0" applyProtection="0"/>
    <xf numFmtId="0" fontId="4" fillId="71" borderId="0" applyNumberFormat="0" applyBorder="0" applyAlignment="0" applyProtection="0"/>
    <xf numFmtId="0" fontId="4" fillId="72" borderId="0" applyNumberFormat="0" applyBorder="0" applyAlignment="0" applyProtection="0"/>
    <xf numFmtId="0" fontId="16" fillId="73" borderId="0" applyNumberFormat="0" applyBorder="0" applyAlignment="0" applyProtection="0"/>
    <xf numFmtId="177" fontId="22" fillId="74" borderId="0" applyNumberFormat="0" applyBorder="0" applyAlignment="0" applyProtection="0"/>
    <xf numFmtId="177" fontId="22" fillId="74" borderId="0" applyNumberFormat="0" applyBorder="0" applyAlignment="0" applyProtection="0"/>
    <xf numFmtId="177" fontId="22" fillId="74" borderId="0" applyNumberFormat="0" applyBorder="0" applyAlignment="0" applyProtection="0"/>
    <xf numFmtId="0" fontId="4" fillId="75" borderId="0" applyNumberFormat="0" applyBorder="0" applyAlignment="0" applyProtection="0"/>
    <xf numFmtId="0" fontId="4" fillId="76" borderId="0" applyNumberFormat="0" applyBorder="0" applyAlignment="0" applyProtection="0"/>
    <xf numFmtId="0" fontId="16" fillId="77" borderId="0" applyNumberFormat="0" applyBorder="0" applyAlignment="0" applyProtection="0"/>
    <xf numFmtId="177" fontId="22" fillId="47" borderId="0" applyNumberFormat="0" applyBorder="0" applyAlignment="0" applyProtection="0"/>
    <xf numFmtId="177" fontId="22" fillId="47" borderId="0" applyNumberFormat="0" applyBorder="0" applyAlignment="0" applyProtection="0"/>
    <xf numFmtId="177" fontId="22" fillId="47" borderId="0" applyNumberFormat="0" applyBorder="0" applyAlignment="0" applyProtection="0"/>
    <xf numFmtId="0" fontId="4" fillId="78" borderId="0" applyNumberFormat="0" applyBorder="0" applyAlignment="0" applyProtection="0"/>
    <xf numFmtId="0" fontId="4" fillId="79" borderId="0" applyNumberFormat="0" applyBorder="0" applyAlignment="0" applyProtection="0"/>
    <xf numFmtId="0" fontId="16" fillId="80" borderId="0" applyNumberFormat="0" applyBorder="0" applyAlignment="0" applyProtection="0"/>
    <xf numFmtId="177" fontId="22" fillId="41" borderId="0" applyNumberFormat="0" applyBorder="0" applyAlignment="0" applyProtection="0"/>
    <xf numFmtId="177" fontId="22" fillId="41" borderId="0" applyNumberFormat="0" applyBorder="0" applyAlignment="0" applyProtection="0"/>
    <xf numFmtId="177" fontId="22" fillId="41" borderId="0" applyNumberFormat="0" applyBorder="0" applyAlignment="0" applyProtection="0"/>
    <xf numFmtId="0" fontId="4" fillId="81" borderId="0" applyNumberFormat="0" applyBorder="0" applyAlignment="0" applyProtection="0"/>
    <xf numFmtId="0" fontId="4" fillId="82" borderId="0" applyNumberFormat="0" applyBorder="0" applyAlignment="0" applyProtection="0"/>
    <xf numFmtId="0" fontId="16" fillId="83" borderId="0" applyNumberFormat="0" applyBorder="0" applyAlignment="0" applyProtection="0"/>
    <xf numFmtId="177" fontId="22" fillId="84" borderId="0" applyNumberFormat="0" applyBorder="0" applyAlignment="0" applyProtection="0"/>
    <xf numFmtId="177" fontId="22" fillId="84" borderId="0" applyNumberFormat="0" applyBorder="0" applyAlignment="0" applyProtection="0"/>
    <xf numFmtId="177" fontId="22" fillId="84" borderId="0" applyNumberFormat="0" applyBorder="0" applyAlignment="0" applyProtection="0"/>
    <xf numFmtId="0" fontId="4" fillId="85" borderId="0" applyNumberFormat="0" applyBorder="0" applyAlignment="0" applyProtection="0"/>
    <xf numFmtId="0" fontId="4" fillId="86" borderId="0" applyNumberFormat="0" applyBorder="0" applyAlignment="0" applyProtection="0"/>
    <xf numFmtId="0" fontId="16" fillId="87" borderId="0" applyNumberFormat="0" applyBorder="0" applyAlignment="0" applyProtection="0"/>
    <xf numFmtId="177" fontId="22" fillId="45" borderId="0" applyNumberFormat="0" applyBorder="0" applyAlignment="0" applyProtection="0"/>
    <xf numFmtId="177" fontId="22" fillId="45" borderId="0" applyNumberFormat="0" applyBorder="0" applyAlignment="0" applyProtection="0"/>
    <xf numFmtId="177" fontId="22" fillId="45" borderId="0" applyNumberFormat="0" applyBorder="0" applyAlignment="0" applyProtection="0"/>
    <xf numFmtId="0" fontId="4" fillId="88" borderId="0" applyNumberFormat="0" applyBorder="0" applyAlignment="0" applyProtection="0"/>
    <xf numFmtId="0" fontId="4" fillId="89" borderId="0" applyNumberFormat="0" applyBorder="0" applyAlignment="0" applyProtection="0"/>
    <xf numFmtId="0" fontId="16" fillId="90" borderId="0" applyNumberFormat="0" applyBorder="0" applyAlignment="0" applyProtection="0"/>
    <xf numFmtId="177" fontId="22" fillId="51" borderId="0" applyNumberFormat="0" applyBorder="0" applyAlignment="0" applyProtection="0"/>
    <xf numFmtId="177" fontId="22" fillId="51" borderId="0" applyNumberFormat="0" applyBorder="0" applyAlignment="0" applyProtection="0"/>
    <xf numFmtId="177" fontId="22" fillId="51" borderId="0" applyNumberFormat="0" applyBorder="0" applyAlignment="0" applyProtection="0"/>
    <xf numFmtId="177" fontId="40" fillId="42" borderId="16" applyNumberFormat="0" applyAlignment="0" applyProtection="0"/>
    <xf numFmtId="177" fontId="40" fillId="42" borderId="16" applyNumberFormat="0" applyAlignment="0" applyProtection="0"/>
    <xf numFmtId="177" fontId="40" fillId="42" borderId="16" applyNumberFormat="0" applyAlignment="0" applyProtection="0"/>
    <xf numFmtId="182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83" fontId="41" fillId="0" borderId="0"/>
    <xf numFmtId="184" fontId="41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5" fontId="44" fillId="0" borderId="0">
      <protection locked="0"/>
    </xf>
    <xf numFmtId="185" fontId="45" fillId="0" borderId="0">
      <protection locked="0"/>
    </xf>
    <xf numFmtId="185" fontId="45" fillId="0" borderId="0">
      <protection locked="0"/>
    </xf>
    <xf numFmtId="185" fontId="45" fillId="0" borderId="0">
      <protection locked="0"/>
    </xf>
    <xf numFmtId="185" fontId="45" fillId="0" borderId="0">
      <protection locked="0"/>
    </xf>
    <xf numFmtId="185" fontId="45" fillId="0" borderId="0">
      <protection locked="0"/>
    </xf>
    <xf numFmtId="185" fontId="45" fillId="0" borderId="0">
      <protection locked="0"/>
    </xf>
    <xf numFmtId="0" fontId="20" fillId="0" borderId="0" applyNumberFormat="0" applyFill="0" applyBorder="0" applyAlignment="0" applyProtection="0"/>
    <xf numFmtId="186" fontId="20" fillId="0" borderId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26" fillId="33" borderId="0" applyNumberFormat="0" applyBorder="0" applyAlignment="0" applyProtection="0"/>
    <xf numFmtId="0" fontId="32" fillId="0" borderId="0" applyNumberFormat="0" applyFont="0" applyFill="0" applyBorder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8" fillId="0" borderId="10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50" fillId="0" borderId="1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2" fillId="0" borderId="12" applyNumberFormat="0" applyFill="0" applyAlignment="0" applyProtection="0"/>
    <xf numFmtId="0" fontId="5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177" fontId="55" fillId="0" borderId="0" applyFill="0" applyBorder="0" applyAlignment="0" applyProtection="0">
      <alignment vertical="top"/>
      <protection locked="0"/>
    </xf>
    <xf numFmtId="177" fontId="24" fillId="34" borderId="0" applyNumberFormat="0" applyBorder="0" applyAlignment="0" applyProtection="0"/>
    <xf numFmtId="177" fontId="24" fillId="34" borderId="0" applyNumberFormat="0" applyBorder="0" applyAlignment="0" applyProtection="0"/>
    <xf numFmtId="177" fontId="24" fillId="34" borderId="0" applyNumberFormat="0" applyBorder="0" applyAlignment="0" applyProtection="0"/>
    <xf numFmtId="0" fontId="40" fillId="36" borderId="16" applyNumberFormat="0" applyAlignment="0" applyProtection="0"/>
    <xf numFmtId="0" fontId="56" fillId="0" borderId="22" applyNumberFormat="0" applyFill="0" applyAlignment="0" applyProtection="0"/>
    <xf numFmtId="17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87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9" fontId="12" fillId="0" borderId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2" fillId="0" borderId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57" fillId="0" borderId="0" applyFill="0" applyBorder="0" applyAlignment="0" applyProtection="0"/>
    <xf numFmtId="170" fontId="13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93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58" fillId="42" borderId="0" applyNumberFormat="0" applyBorder="0" applyAlignment="0" applyProtection="0"/>
    <xf numFmtId="177" fontId="59" fillId="42" borderId="0" applyNumberFormat="0" applyBorder="0" applyAlignment="0" applyProtection="0"/>
    <xf numFmtId="177" fontId="59" fillId="4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/>
    <xf numFmtId="194" fontId="62" fillId="0" borderId="0"/>
    <xf numFmtId="0" fontId="4" fillId="0" borderId="0"/>
    <xf numFmtId="194" fontId="61" fillId="0" borderId="0"/>
    <xf numFmtId="195" fontId="61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2" fillId="0" borderId="0"/>
    <xf numFmtId="0" fontId="12" fillId="0" borderId="0"/>
    <xf numFmtId="194" fontId="61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4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3" fillId="0" borderId="0"/>
    <xf numFmtId="0" fontId="12" fillId="0" borderId="0"/>
    <xf numFmtId="0" fontId="6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65" fillId="0" borderId="0"/>
    <xf numFmtId="0" fontId="63" fillId="0" borderId="0"/>
    <xf numFmtId="0" fontId="21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49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4" fontId="6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7" fontId="21" fillId="0" borderId="0"/>
    <xf numFmtId="177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0" fontId="12" fillId="0" borderId="0"/>
    <xf numFmtId="0" fontId="4" fillId="0" borderId="0"/>
    <xf numFmtId="0" fontId="4" fillId="0" borderId="0"/>
    <xf numFmtId="0" fontId="12" fillId="0" borderId="0">
      <alignment vertical="center"/>
    </xf>
    <xf numFmtId="177" fontId="21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9" fontId="12" fillId="0" borderId="0"/>
    <xf numFmtId="49" fontId="12" fillId="0" borderId="0"/>
    <xf numFmtId="49" fontId="12" fillId="0" borderId="0"/>
    <xf numFmtId="49" fontId="12" fillId="0" borderId="0"/>
    <xf numFmtId="49" fontId="12" fillId="0" borderId="0"/>
    <xf numFmtId="0" fontId="4" fillId="0" borderId="0"/>
    <xf numFmtId="0" fontId="4" fillId="0" borderId="0"/>
    <xf numFmtId="0" fontId="4" fillId="0" borderId="0"/>
    <xf numFmtId="49" fontId="12" fillId="0" borderId="0"/>
    <xf numFmtId="49" fontId="12" fillId="0" borderId="0"/>
    <xf numFmtId="4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2" fontId="6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7" fillId="0" borderId="0"/>
    <xf numFmtId="0" fontId="12" fillId="39" borderId="23" applyNumberFormat="0" applyFont="0" applyAlignment="0" applyProtection="0"/>
    <xf numFmtId="177" fontId="21" fillId="39" borderId="23" applyNumberFormat="0" applyFont="0" applyAlignment="0" applyProtection="0"/>
    <xf numFmtId="177" fontId="21" fillId="39" borderId="23" applyNumberFormat="0" applyFont="0" applyAlignment="0" applyProtection="0"/>
    <xf numFmtId="0" fontId="12" fillId="39" borderId="23" applyNumberFormat="0" applyFont="0" applyAlignment="0" applyProtection="0"/>
    <xf numFmtId="0" fontId="9" fillId="6" borderId="15" applyNumberFormat="0" applyFont="0" applyAlignment="0" applyProtection="0"/>
    <xf numFmtId="0" fontId="68" fillId="59" borderId="24" applyNumberFormat="0" applyAlignment="0" applyProtection="0"/>
    <xf numFmtId="0" fontId="68" fillId="59" borderId="24" applyNumberFormat="0" applyAlignment="0" applyProtection="0"/>
    <xf numFmtId="0" fontId="69" fillId="5" borderId="14" applyNumberFormat="0" applyAlignment="0" applyProtection="0"/>
    <xf numFmtId="9" fontId="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177" fontId="68" fillId="60" borderId="24" applyNumberFormat="0" applyAlignment="0" applyProtection="0"/>
    <xf numFmtId="177" fontId="68" fillId="60" borderId="24" applyNumberFormat="0" applyAlignment="0" applyProtection="0"/>
    <xf numFmtId="177" fontId="68" fillId="60" borderId="24" applyNumberFormat="0" applyAlignment="0" applyProtection="0"/>
    <xf numFmtId="0" fontId="71" fillId="0" borderId="0" applyNumberFormat="0" applyFill="0" applyBorder="0" applyAlignment="0" applyProtection="0"/>
    <xf numFmtId="177" fontId="31" fillId="0" borderId="0" applyNumberFormat="0" applyFill="0" applyBorder="0" applyAlignment="0" applyProtection="0"/>
    <xf numFmtId="177" fontId="31" fillId="0" borderId="0" applyNumberFormat="0" applyFill="0" applyBorder="0" applyAlignment="0" applyProtection="0"/>
    <xf numFmtId="177" fontId="31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73" fillId="0" borderId="25" applyNumberFormat="0" applyFill="0" applyAlignment="0" applyProtection="0"/>
    <xf numFmtId="177" fontId="73" fillId="0" borderId="25" applyNumberFormat="0" applyFill="0" applyAlignment="0" applyProtection="0"/>
    <xf numFmtId="177" fontId="73" fillId="0" borderId="25" applyNumberFormat="0" applyFill="0" applyAlignment="0" applyProtection="0"/>
    <xf numFmtId="0" fontId="74" fillId="91" borderId="0"/>
    <xf numFmtId="177" fontId="75" fillId="0" borderId="26" applyNumberFormat="0" applyFill="0" applyAlignment="0" applyProtection="0"/>
    <xf numFmtId="177" fontId="75" fillId="0" borderId="26" applyNumberFormat="0" applyFill="0" applyAlignment="0" applyProtection="0"/>
    <xf numFmtId="177" fontId="75" fillId="0" borderId="26" applyNumberFormat="0" applyFill="0" applyAlignment="0" applyProtection="0"/>
    <xf numFmtId="0" fontId="19" fillId="92" borderId="0"/>
    <xf numFmtId="177" fontId="39" fillId="0" borderId="27" applyNumberFormat="0" applyFill="0" applyAlignment="0" applyProtection="0"/>
    <xf numFmtId="177" fontId="39" fillId="0" borderId="27" applyNumberFormat="0" applyFill="0" applyAlignment="0" applyProtection="0"/>
    <xf numFmtId="177" fontId="39" fillId="0" borderId="27" applyNumberFormat="0" applyFill="0" applyAlignment="0" applyProtection="0"/>
    <xf numFmtId="177" fontId="71" fillId="0" borderId="0" applyNumberFormat="0" applyFill="0" applyBorder="0" applyAlignment="0" applyProtection="0"/>
    <xf numFmtId="177" fontId="71" fillId="0" borderId="0" applyNumberFormat="0" applyFill="0" applyBorder="0" applyAlignment="0" applyProtection="0"/>
    <xf numFmtId="177" fontId="7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28" applyNumberFormat="0" applyFill="0" applyAlignment="0" applyProtection="0"/>
    <xf numFmtId="177" fontId="38" fillId="0" borderId="29" applyNumberFormat="0" applyFill="0" applyAlignment="0" applyProtection="0"/>
    <xf numFmtId="177" fontId="38" fillId="0" borderId="29" applyNumberFormat="0" applyFill="0" applyAlignment="0" applyProtection="0"/>
    <xf numFmtId="196" fontId="1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0" fontId="21" fillId="0" borderId="0"/>
    <xf numFmtId="0" fontId="3" fillId="0" borderId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3" fillId="0" borderId="0"/>
    <xf numFmtId="0" fontId="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5" borderId="0" applyNumberFormat="0" applyBorder="0" applyAlignment="0" applyProtection="0"/>
    <xf numFmtId="0" fontId="1" fillId="76" borderId="0" applyNumberFormat="0" applyBorder="0" applyAlignment="0" applyProtection="0"/>
    <xf numFmtId="0" fontId="1" fillId="78" borderId="0" applyNumberFormat="0" applyBorder="0" applyAlignment="0" applyProtection="0"/>
    <xf numFmtId="0" fontId="1" fillId="79" borderId="0" applyNumberFormat="0" applyBorder="0" applyAlignment="0" applyProtection="0"/>
    <xf numFmtId="0" fontId="1" fillId="81" borderId="0" applyNumberFormat="0" applyBorder="0" applyAlignment="0" applyProtection="0"/>
    <xf numFmtId="0" fontId="1" fillId="82" borderId="0" applyNumberFormat="0" applyBorder="0" applyAlignment="0" applyProtection="0"/>
    <xf numFmtId="0" fontId="1" fillId="85" borderId="0" applyNumberFormat="0" applyBorder="0" applyAlignment="0" applyProtection="0"/>
    <xf numFmtId="0" fontId="1" fillId="86" borderId="0" applyNumberFormat="0" applyBorder="0" applyAlignment="0" applyProtection="0"/>
    <xf numFmtId="0" fontId="1" fillId="88" borderId="0" applyNumberFormat="0" applyBorder="0" applyAlignment="0" applyProtection="0"/>
    <xf numFmtId="0" fontId="1" fillId="89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168" fontId="12" fillId="0" borderId="0" applyFont="0" applyFill="0" applyBorder="0" applyAlignment="0" applyProtection="0"/>
    <xf numFmtId="197" fontId="81" fillId="0" borderId="0"/>
    <xf numFmtId="0" fontId="83" fillId="0" borderId="0">
      <alignment horizontal="center"/>
    </xf>
    <xf numFmtId="0" fontId="83" fillId="0" borderId="0">
      <alignment horizontal="center" textRotation="90"/>
    </xf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98" fontId="41" fillId="0" borderId="0"/>
    <xf numFmtId="0" fontId="81" fillId="0" borderId="0"/>
    <xf numFmtId="0" fontId="81" fillId="0" borderId="0"/>
    <xf numFmtId="0" fontId="12" fillId="0" borderId="0"/>
    <xf numFmtId="0" fontId="84" fillId="0" borderId="0"/>
    <xf numFmtId="199" fontId="84" fillId="0" borderId="0"/>
    <xf numFmtId="0" fontId="1" fillId="0" borderId="0"/>
    <xf numFmtId="198" fontId="41" fillId="0" borderId="0"/>
    <xf numFmtId="198" fontId="41" fillId="0" borderId="0"/>
    <xf numFmtId="198" fontId="41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" fillId="0" borderId="0"/>
    <xf numFmtId="0" fontId="1" fillId="0" borderId="0"/>
  </cellStyleXfs>
  <cellXfs count="114">
    <xf numFmtId="0" fontId="0" fillId="0" borderId="0" xfId="0"/>
    <xf numFmtId="2" fontId="76" fillId="0" borderId="0" xfId="0" applyNumberFormat="1" applyFont="1" applyAlignment="1">
      <alignment horizontal="center" vertical="center"/>
    </xf>
    <xf numFmtId="0" fontId="77" fillId="0" borderId="0" xfId="0" applyFont="1" applyAlignment="1">
      <alignment horizontal="left" vertical="center" wrapText="1"/>
    </xf>
    <xf numFmtId="4" fontId="77" fillId="0" borderId="0" xfId="1182" applyNumberFormat="1" applyFont="1" applyAlignment="1">
      <alignment vertical="center"/>
    </xf>
    <xf numFmtId="2" fontId="77" fillId="0" borderId="0" xfId="0" applyNumberFormat="1" applyFont="1" applyAlignment="1">
      <alignment horizontal="center" vertical="center"/>
    </xf>
    <xf numFmtId="2" fontId="76" fillId="2" borderId="0" xfId="0" applyNumberFormat="1" applyFont="1" applyFill="1" applyAlignment="1">
      <alignment horizontal="center" vertical="center"/>
    </xf>
    <xf numFmtId="0" fontId="77" fillId="2" borderId="0" xfId="0" applyFont="1" applyFill="1" applyAlignment="1">
      <alignment horizontal="left" vertical="center" wrapText="1"/>
    </xf>
    <xf numFmtId="4" fontId="77" fillId="2" borderId="0" xfId="1182" applyNumberFormat="1" applyFont="1" applyFill="1" applyAlignment="1">
      <alignment vertical="center"/>
    </xf>
    <xf numFmtId="2" fontId="77" fillId="2" borderId="0" xfId="0" applyNumberFormat="1" applyFont="1" applyFill="1" applyAlignment="1">
      <alignment horizontal="center" vertical="center"/>
    </xf>
    <xf numFmtId="0" fontId="77" fillId="2" borderId="0" xfId="0" applyFont="1" applyFill="1" applyAlignment="1">
      <alignment vertical="center"/>
    </xf>
    <xf numFmtId="0" fontId="8" fillId="2" borderId="0" xfId="1184" applyFont="1" applyFill="1" applyAlignment="1">
      <alignment horizontal="center" vertical="center" wrapText="1"/>
    </xf>
    <xf numFmtId="173" fontId="6" fillId="2" borderId="0" xfId="1184" applyNumberFormat="1" applyFont="1" applyFill="1" applyAlignment="1">
      <alignment horizontal="center" vertical="center" wrapText="1"/>
    </xf>
    <xf numFmtId="0" fontId="6" fillId="2" borderId="0" xfId="1184" applyFont="1" applyFill="1" applyAlignment="1">
      <alignment horizontal="right" vertical="center" wrapText="1"/>
    </xf>
    <xf numFmtId="0" fontId="65" fillId="2" borderId="0" xfId="0" applyFont="1" applyFill="1" applyAlignment="1">
      <alignment vertical="center" wrapText="1"/>
    </xf>
    <xf numFmtId="0" fontId="81" fillId="0" borderId="0" xfId="0" applyFont="1" applyAlignment="1">
      <alignment vertical="center" wrapText="1"/>
    </xf>
    <xf numFmtId="2" fontId="19" fillId="3" borderId="1" xfId="0" applyNumberFormat="1" applyFont="1" applyFill="1" applyBorder="1" applyAlignment="1">
      <alignment horizontal="center" vertical="center"/>
    </xf>
    <xf numFmtId="49" fontId="19" fillId="3" borderId="1" xfId="0" applyNumberFormat="1" applyFont="1" applyFill="1" applyBorder="1" applyAlignment="1">
      <alignment horizontal="left" vertical="center" wrapText="1"/>
    </xf>
    <xf numFmtId="4" fontId="12" fillId="3" borderId="1" xfId="1182" applyNumberFormat="1" applyFont="1" applyFill="1" applyBorder="1" applyAlignment="1">
      <alignment vertical="center"/>
    </xf>
    <xf numFmtId="2" fontId="12" fillId="3" borderId="1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77" fillId="0" borderId="0" xfId="0" applyFont="1" applyAlignment="1">
      <alignment vertical="center"/>
    </xf>
    <xf numFmtId="0" fontId="78" fillId="2" borderId="0" xfId="0" applyFont="1" applyFill="1" applyAlignment="1">
      <alignment vertical="center"/>
    </xf>
    <xf numFmtId="0" fontId="10" fillId="2" borderId="0" xfId="0" applyFont="1" applyFill="1" applyAlignment="1">
      <alignment vertical="center" wrapText="1"/>
    </xf>
    <xf numFmtId="0" fontId="85" fillId="2" borderId="0" xfId="0" applyFont="1" applyFill="1" applyAlignment="1">
      <alignment vertical="center"/>
    </xf>
    <xf numFmtId="0" fontId="86" fillId="0" borderId="0" xfId="0" applyFont="1" applyAlignment="1">
      <alignment vertical="center"/>
    </xf>
    <xf numFmtId="2" fontId="80" fillId="93" borderId="30" xfId="1184" applyNumberFormat="1" applyFont="1" applyFill="1" applyBorder="1" applyAlignment="1">
      <alignment horizontal="center" vertical="center" wrapText="1"/>
    </xf>
    <xf numFmtId="0" fontId="80" fillId="93" borderId="32" xfId="1184" applyFont="1" applyFill="1" applyBorder="1" applyAlignment="1">
      <alignment horizontal="left" vertical="center" wrapText="1"/>
    </xf>
    <xf numFmtId="4" fontId="80" fillId="93" borderId="32" xfId="1182" applyNumberFormat="1" applyFont="1" applyFill="1" applyBorder="1" applyAlignment="1">
      <alignment horizontal="center" vertical="center" wrapText="1"/>
    </xf>
    <xf numFmtId="2" fontId="80" fillId="93" borderId="32" xfId="1182" applyNumberFormat="1" applyFont="1" applyFill="1" applyBorder="1" applyAlignment="1">
      <alignment horizontal="center" vertical="center" wrapText="1"/>
    </xf>
    <xf numFmtId="169" fontId="80" fillId="93" borderId="32" xfId="1185" applyNumberFormat="1" applyFont="1" applyFill="1" applyBorder="1" applyAlignment="1">
      <alignment horizontal="center" vertical="center" wrapText="1"/>
    </xf>
    <xf numFmtId="169" fontId="80" fillId="93" borderId="31" xfId="1185" applyNumberFormat="1" applyFont="1" applyFill="1" applyBorder="1" applyAlignment="1">
      <alignment horizontal="center" vertical="center" wrapText="1"/>
    </xf>
    <xf numFmtId="2" fontId="19" fillId="3" borderId="9" xfId="0" applyNumberFormat="1" applyFont="1" applyFill="1" applyBorder="1" applyAlignment="1">
      <alignment horizontal="center" vertical="center"/>
    </xf>
    <xf numFmtId="49" fontId="19" fillId="3" borderId="9" xfId="0" applyNumberFormat="1" applyFont="1" applyFill="1" applyBorder="1" applyAlignment="1">
      <alignment horizontal="left" vertical="center" wrapText="1"/>
    </xf>
    <xf numFmtId="4" fontId="12" fillId="3" borderId="9" xfId="1182" applyNumberFormat="1" applyFont="1" applyFill="1" applyBorder="1" applyAlignment="1">
      <alignment vertical="center"/>
    </xf>
    <xf numFmtId="2" fontId="12" fillId="3" borderId="9" xfId="0" applyNumberFormat="1" applyFont="1" applyFill="1" applyBorder="1" applyAlignment="1">
      <alignment horizontal="center" vertical="center"/>
    </xf>
    <xf numFmtId="169" fontId="0" fillId="3" borderId="9" xfId="1185" applyNumberFormat="1" applyFont="1" applyFill="1" applyBorder="1" applyAlignment="1">
      <alignment vertical="center" wrapText="1"/>
    </xf>
    <xf numFmtId="169" fontId="82" fillId="3" borderId="9" xfId="1185" applyNumberFormat="1" applyFont="1" applyFill="1" applyBorder="1" applyAlignment="1">
      <alignment vertical="center" wrapText="1"/>
    </xf>
    <xf numFmtId="169" fontId="12" fillId="3" borderId="9" xfId="1185" applyNumberFormat="1" applyFont="1" applyFill="1" applyBorder="1" applyAlignment="1">
      <alignment vertical="center" wrapText="1"/>
    </xf>
    <xf numFmtId="169" fontId="19" fillId="3" borderId="9" xfId="1185" applyNumberFormat="1" applyFont="1" applyFill="1" applyBorder="1" applyAlignment="1">
      <alignment vertical="center" wrapText="1"/>
    </xf>
    <xf numFmtId="169" fontId="12" fillId="3" borderId="1" xfId="1185" applyNumberFormat="1" applyFont="1" applyFill="1" applyBorder="1" applyAlignment="1">
      <alignment vertical="center" wrapText="1"/>
    </xf>
    <xf numFmtId="169" fontId="19" fillId="3" borderId="1" xfId="1185" applyNumberFormat="1" applyFont="1" applyFill="1" applyBorder="1" applyAlignment="1">
      <alignment vertical="center" wrapText="1"/>
    </xf>
    <xf numFmtId="4" fontId="77" fillId="0" borderId="0" xfId="1182" applyNumberFormat="1" applyFont="1" applyBorder="1" applyAlignment="1">
      <alignment vertical="center"/>
    </xf>
    <xf numFmtId="0" fontId="88" fillId="2" borderId="0" xfId="0" applyFont="1" applyFill="1" applyAlignment="1">
      <alignment vertical="center"/>
    </xf>
    <xf numFmtId="0" fontId="89" fillId="0" borderId="0" xfId="0" applyFont="1" applyAlignment="1">
      <alignment vertical="center"/>
    </xf>
    <xf numFmtId="0" fontId="87" fillId="2" borderId="0" xfId="1184" applyFont="1" applyFill="1" applyAlignment="1">
      <alignment horizontal="center" vertical="center"/>
    </xf>
    <xf numFmtId="49" fontId="12" fillId="2" borderId="1" xfId="0" applyNumberFormat="1" applyFont="1" applyFill="1" applyBorder="1" applyAlignment="1">
      <alignment horizontal="left" vertical="center" wrapText="1"/>
    </xf>
    <xf numFmtId="0" fontId="12" fillId="2" borderId="0" xfId="0" applyFont="1" applyFill="1" applyAlignment="1">
      <alignment vertical="center"/>
    </xf>
    <xf numFmtId="4" fontId="80" fillId="93" borderId="0" xfId="1182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49" fontId="19" fillId="0" borderId="9" xfId="0" applyNumberFormat="1" applyFont="1" applyBorder="1" applyAlignment="1">
      <alignment horizontal="left" vertical="center" wrapText="1"/>
    </xf>
    <xf numFmtId="4" fontId="0" fillId="0" borderId="1" xfId="1182" applyNumberFormat="1" applyFont="1" applyFill="1" applyBorder="1" applyAlignment="1">
      <alignment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69" fontId="12" fillId="2" borderId="1" xfId="1185" applyNumberFormat="1" applyFont="1" applyFill="1" applyBorder="1" applyAlignment="1">
      <alignment vertical="center" wrapText="1"/>
    </xf>
    <xf numFmtId="169" fontId="19" fillId="2" borderId="1" xfId="1185" applyNumberFormat="1" applyFont="1" applyFill="1" applyBorder="1" applyAlignment="1">
      <alignment vertical="center" wrapText="1"/>
    </xf>
    <xf numFmtId="49" fontId="12" fillId="0" borderId="9" xfId="0" applyNumberFormat="1" applyFont="1" applyBorder="1" applyAlignment="1">
      <alignment horizontal="left" vertical="center" wrapText="1"/>
    </xf>
    <xf numFmtId="49" fontId="19" fillId="0" borderId="2" xfId="0" applyNumberFormat="1" applyFont="1" applyBorder="1" applyAlignment="1">
      <alignment horizontal="left" vertical="center" wrapText="1"/>
    </xf>
    <xf numFmtId="4" fontId="12" fillId="0" borderId="3" xfId="1182" applyNumberFormat="1" applyFont="1" applyFill="1" applyBorder="1" applyAlignment="1">
      <alignment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169" fontId="12" fillId="0" borderId="3" xfId="1185" applyNumberFormat="1" applyFont="1" applyFill="1" applyBorder="1" applyAlignment="1">
      <alignment vertical="center" wrapText="1"/>
    </xf>
    <xf numFmtId="169" fontId="12" fillId="0" borderId="4" xfId="1185" applyNumberFormat="1" applyFont="1" applyFill="1" applyBorder="1" applyAlignment="1">
      <alignment vertical="center" wrapText="1"/>
    </xf>
    <xf numFmtId="169" fontId="19" fillId="0" borderId="1" xfId="1185" applyNumberFormat="1" applyFont="1" applyFill="1" applyBorder="1" applyAlignment="1">
      <alignment vertical="center" wrapText="1"/>
    </xf>
    <xf numFmtId="2" fontId="12" fillId="3" borderId="2" xfId="0" applyNumberFormat="1" applyFont="1" applyFill="1" applyBorder="1" applyAlignment="1">
      <alignment horizontal="center" vertical="center"/>
    </xf>
    <xf numFmtId="49" fontId="19" fillId="3" borderId="2" xfId="0" applyNumberFormat="1" applyFont="1" applyFill="1" applyBorder="1" applyAlignment="1">
      <alignment horizontal="right" vertical="center" wrapText="1"/>
    </xf>
    <xf numFmtId="4" fontId="12" fillId="3" borderId="3" xfId="1182" applyNumberFormat="1" applyFont="1" applyFill="1" applyBorder="1" applyAlignment="1">
      <alignment horizontal="left" vertical="center"/>
    </xf>
    <xf numFmtId="2" fontId="12" fillId="3" borderId="3" xfId="0" applyNumberFormat="1" applyFont="1" applyFill="1" applyBorder="1" applyAlignment="1">
      <alignment horizontal="center" vertical="center"/>
    </xf>
    <xf numFmtId="169" fontId="12" fillId="3" borderId="3" xfId="1185" applyNumberFormat="1" applyFont="1" applyFill="1" applyBorder="1" applyAlignment="1">
      <alignment vertical="center" wrapText="1"/>
    </xf>
    <xf numFmtId="169" fontId="12" fillId="2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2" fontId="19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left" vertical="center" wrapText="1"/>
    </xf>
    <xf numFmtId="166" fontId="92" fillId="0" borderId="1" xfId="1182" applyFont="1" applyFill="1" applyBorder="1" applyAlignment="1">
      <alignment vertical="center"/>
    </xf>
    <xf numFmtId="2" fontId="92" fillId="0" borderId="1" xfId="0" applyNumberFormat="1" applyFont="1" applyBorder="1" applyAlignment="1">
      <alignment horizontal="center" vertical="center"/>
    </xf>
    <xf numFmtId="169" fontId="12" fillId="0" borderId="1" xfId="1185" applyNumberFormat="1" applyFont="1" applyFill="1" applyBorder="1" applyAlignment="1">
      <alignment vertical="center" wrapText="1"/>
    </xf>
    <xf numFmtId="169" fontId="12" fillId="0" borderId="1" xfId="1185" applyNumberFormat="1" applyFont="1" applyBorder="1" applyAlignment="1">
      <alignment vertical="center" wrapText="1"/>
    </xf>
    <xf numFmtId="169" fontId="19" fillId="0" borderId="1" xfId="1185" applyNumberFormat="1" applyFont="1" applyBorder="1" applyAlignment="1">
      <alignment vertical="center" wrapText="1"/>
    </xf>
    <xf numFmtId="2" fontId="0" fillId="0" borderId="1" xfId="0" applyNumberFormat="1" applyBorder="1" applyAlignment="1">
      <alignment horizontal="center" vertical="center"/>
    </xf>
    <xf numFmtId="49" fontId="0" fillId="0" borderId="9" xfId="0" applyNumberFormat="1" applyBorder="1" applyAlignment="1">
      <alignment vertical="center" wrapText="1"/>
    </xf>
    <xf numFmtId="10" fontId="0" fillId="0" borderId="9" xfId="12" applyNumberFormat="1" applyFont="1" applyBorder="1" applyAlignment="1">
      <alignment vertical="center"/>
    </xf>
    <xf numFmtId="49" fontId="0" fillId="0" borderId="9" xfId="0" applyNumberFormat="1" applyBorder="1" applyAlignment="1">
      <alignment horizontal="center" vertical="center"/>
    </xf>
    <xf numFmtId="169" fontId="12" fillId="0" borderId="9" xfId="1185" applyNumberFormat="1" applyFont="1" applyFill="1" applyBorder="1" applyAlignment="1">
      <alignment vertical="center" wrapText="1"/>
    </xf>
    <xf numFmtId="169" fontId="12" fillId="0" borderId="8" xfId="1185" applyNumberFormat="1" applyFont="1" applyBorder="1" applyAlignment="1">
      <alignment vertical="center" wrapText="1"/>
    </xf>
    <xf numFmtId="165" fontId="12" fillId="2" borderId="0" xfId="0" applyNumberFormat="1" applyFont="1" applyFill="1" applyAlignment="1">
      <alignment vertical="center"/>
    </xf>
    <xf numFmtId="49" fontId="0" fillId="0" borderId="1" xfId="0" applyNumberFormat="1" applyBorder="1" applyAlignment="1">
      <alignment vertical="center" wrapText="1"/>
    </xf>
    <xf numFmtId="10" fontId="0" fillId="0" borderId="1" xfId="12" applyNumberFormat="1" applyFon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168" fontId="0" fillId="0" borderId="0" xfId="0" applyNumberFormat="1" applyAlignment="1">
      <alignment vertical="center"/>
    </xf>
    <xf numFmtId="2" fontId="0" fillId="3" borderId="2" xfId="0" applyNumberFormat="1" applyFill="1" applyBorder="1" applyAlignment="1">
      <alignment horizontal="center" vertical="center"/>
    </xf>
    <xf numFmtId="10" fontId="12" fillId="3" borderId="3" xfId="12" applyNumberFormat="1" applyFont="1" applyFill="1" applyBorder="1" applyAlignment="1">
      <alignment horizontal="left" vertical="center"/>
    </xf>
    <xf numFmtId="2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left" vertical="center" wrapText="1"/>
    </xf>
    <xf numFmtId="4" fontId="12" fillId="0" borderId="3" xfId="1182" applyNumberFormat="1" applyFont="1" applyBorder="1" applyAlignment="1">
      <alignment horizontal="left" vertical="center"/>
    </xf>
    <xf numFmtId="2" fontId="0" fillId="0" borderId="3" xfId="0" applyNumberFormat="1" applyBorder="1" applyAlignment="1">
      <alignment horizontal="center" vertical="center"/>
    </xf>
    <xf numFmtId="169" fontId="12" fillId="0" borderId="4" xfId="1185" applyNumberFormat="1" applyFont="1" applyBorder="1" applyAlignment="1">
      <alignment vertical="center" wrapText="1"/>
    </xf>
    <xf numFmtId="165" fontId="0" fillId="0" borderId="0" xfId="0" applyNumberFormat="1" applyAlignment="1">
      <alignment vertical="center"/>
    </xf>
    <xf numFmtId="2" fontId="82" fillId="2" borderId="7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 wrapText="1"/>
    </xf>
    <xf numFmtId="4" fontId="0" fillId="2" borderId="5" xfId="1182" applyNumberFormat="1" applyFont="1" applyFill="1" applyBorder="1" applyAlignment="1">
      <alignment vertical="center"/>
    </xf>
    <xf numFmtId="2" fontId="0" fillId="2" borderId="5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2" fontId="19" fillId="2" borderId="0" xfId="0" applyNumberFormat="1" applyFont="1" applyFill="1" applyAlignment="1">
      <alignment horizontal="center" vertical="center"/>
    </xf>
    <xf numFmtId="0" fontId="19" fillId="2" borderId="0" xfId="0" applyFont="1" applyFill="1" applyAlignment="1">
      <alignment horizontal="left" vertical="center" wrapText="1"/>
    </xf>
    <xf numFmtId="4" fontId="12" fillId="2" borderId="0" xfId="1182" applyNumberFormat="1" applyFont="1" applyFill="1" applyBorder="1" applyAlignment="1">
      <alignment vertical="center"/>
    </xf>
    <xf numFmtId="2" fontId="12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82" fillId="2" borderId="0" xfId="0" applyFont="1" applyFill="1" applyAlignment="1">
      <alignment vertical="center"/>
    </xf>
    <xf numFmtId="165" fontId="79" fillId="2" borderId="0" xfId="0" applyNumberFormat="1" applyFont="1" applyFill="1" applyAlignment="1">
      <alignment vertical="center"/>
    </xf>
    <xf numFmtId="168" fontId="12" fillId="2" borderId="0" xfId="2" applyFont="1" applyFill="1" applyAlignment="1">
      <alignment vertical="center"/>
    </xf>
    <xf numFmtId="1" fontId="12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left" vertical="center"/>
    </xf>
    <xf numFmtId="0" fontId="90" fillId="2" borderId="0" xfId="1184" applyFont="1" applyFill="1" applyAlignment="1">
      <alignment horizontal="center" vertical="center"/>
    </xf>
    <xf numFmtId="4" fontId="76" fillId="93" borderId="0" xfId="1182" applyNumberFormat="1" applyFont="1" applyFill="1" applyBorder="1" applyAlignment="1">
      <alignment horizontal="center" vertical="center" wrapText="1"/>
    </xf>
  </cellXfs>
  <cellStyles count="1495">
    <cellStyle name="_x000d__x000a_JournalTemplate=C:\COMFO\CTALK\JOURSTD.TPL_x000d__x000a_LbStateAddress=3 3 0 251 1 89 2 311_x000d__x000a_LbStateJou" xfId="20" xr:uid="{00000000-0005-0000-0000-000000000000}"/>
    <cellStyle name="%" xfId="21" xr:uid="{00000000-0005-0000-0000-000001000000}"/>
    <cellStyle name="20% - Accent1" xfId="22" xr:uid="{00000000-0005-0000-0000-000002000000}"/>
    <cellStyle name="20% - Accent1 2" xfId="23" xr:uid="{00000000-0005-0000-0000-000003000000}"/>
    <cellStyle name="20% - Accent1 3" xfId="24" xr:uid="{00000000-0005-0000-0000-000004000000}"/>
    <cellStyle name="20% - Accent2" xfId="25" xr:uid="{00000000-0005-0000-0000-000005000000}"/>
    <cellStyle name="20% - Accent2 2" xfId="26" xr:uid="{00000000-0005-0000-0000-000006000000}"/>
    <cellStyle name="20% - Accent2 3" xfId="27" xr:uid="{00000000-0005-0000-0000-000007000000}"/>
    <cellStyle name="20% - Accent3" xfId="28" xr:uid="{00000000-0005-0000-0000-000008000000}"/>
    <cellStyle name="20% - Accent3 2" xfId="29" xr:uid="{00000000-0005-0000-0000-000009000000}"/>
    <cellStyle name="20% - Accent3 3" xfId="30" xr:uid="{00000000-0005-0000-0000-00000A000000}"/>
    <cellStyle name="20% - Accent4" xfId="31" xr:uid="{00000000-0005-0000-0000-00000B000000}"/>
    <cellStyle name="20% - Accent4 2" xfId="32" xr:uid="{00000000-0005-0000-0000-00000C000000}"/>
    <cellStyle name="20% - Accent4 3" xfId="33" xr:uid="{00000000-0005-0000-0000-00000D000000}"/>
    <cellStyle name="20% - Accent5" xfId="34" xr:uid="{00000000-0005-0000-0000-00000E000000}"/>
    <cellStyle name="20% - Accent5 2" xfId="35" xr:uid="{00000000-0005-0000-0000-00000F000000}"/>
    <cellStyle name="20% - Accent5 3" xfId="36" xr:uid="{00000000-0005-0000-0000-000010000000}"/>
    <cellStyle name="20% - Accent6" xfId="37" xr:uid="{00000000-0005-0000-0000-000011000000}"/>
    <cellStyle name="20% - Accent6 2" xfId="38" xr:uid="{00000000-0005-0000-0000-000012000000}"/>
    <cellStyle name="20% - Accent6 3" xfId="39" xr:uid="{00000000-0005-0000-0000-000013000000}"/>
    <cellStyle name="20% - Énfasis1 2" xfId="40" xr:uid="{00000000-0005-0000-0000-000014000000}"/>
    <cellStyle name="20% - Énfasis1 3" xfId="41" xr:uid="{00000000-0005-0000-0000-000015000000}"/>
    <cellStyle name="20% - Énfasis1 4" xfId="42" xr:uid="{00000000-0005-0000-0000-000016000000}"/>
    <cellStyle name="20% - Énfasis2 2" xfId="43" xr:uid="{00000000-0005-0000-0000-000017000000}"/>
    <cellStyle name="20% - Énfasis2 3" xfId="44" xr:uid="{00000000-0005-0000-0000-000018000000}"/>
    <cellStyle name="20% - Énfasis2 4" xfId="45" xr:uid="{00000000-0005-0000-0000-000019000000}"/>
    <cellStyle name="20% - Énfasis3 2" xfId="46" xr:uid="{00000000-0005-0000-0000-00001A000000}"/>
    <cellStyle name="20% - Énfasis3 3" xfId="47" xr:uid="{00000000-0005-0000-0000-00001B000000}"/>
    <cellStyle name="20% - Énfasis3 4" xfId="48" xr:uid="{00000000-0005-0000-0000-00001C000000}"/>
    <cellStyle name="20% - Énfasis4 2" xfId="49" xr:uid="{00000000-0005-0000-0000-00001D000000}"/>
    <cellStyle name="20% - Énfasis4 3" xfId="50" xr:uid="{00000000-0005-0000-0000-00001E000000}"/>
    <cellStyle name="20% - Énfasis4 4" xfId="51" xr:uid="{00000000-0005-0000-0000-00001F000000}"/>
    <cellStyle name="20% - Énfasis5 2" xfId="52" xr:uid="{00000000-0005-0000-0000-000020000000}"/>
    <cellStyle name="20% - Énfasis5 3" xfId="53" xr:uid="{00000000-0005-0000-0000-000021000000}"/>
    <cellStyle name="20% - Énfasis5 4" xfId="54" xr:uid="{00000000-0005-0000-0000-000022000000}"/>
    <cellStyle name="20% - Énfasis6 2" xfId="55" xr:uid="{00000000-0005-0000-0000-000023000000}"/>
    <cellStyle name="20% - Énfasis6 3" xfId="56" xr:uid="{00000000-0005-0000-0000-000024000000}"/>
    <cellStyle name="20% - Énfasis6 4" xfId="57" xr:uid="{00000000-0005-0000-0000-000025000000}"/>
    <cellStyle name="40% - Accent1" xfId="58" xr:uid="{00000000-0005-0000-0000-000026000000}"/>
    <cellStyle name="40% - Accent1 2" xfId="59" xr:uid="{00000000-0005-0000-0000-000027000000}"/>
    <cellStyle name="40% - Accent1 3" xfId="60" xr:uid="{00000000-0005-0000-0000-000028000000}"/>
    <cellStyle name="40% - Accent2" xfId="61" xr:uid="{00000000-0005-0000-0000-000029000000}"/>
    <cellStyle name="40% - Accent2 2" xfId="62" xr:uid="{00000000-0005-0000-0000-00002A000000}"/>
    <cellStyle name="40% - Accent2 3" xfId="63" xr:uid="{00000000-0005-0000-0000-00002B000000}"/>
    <cellStyle name="40% - Accent3" xfId="64" xr:uid="{00000000-0005-0000-0000-00002C000000}"/>
    <cellStyle name="40% - Accent3 2" xfId="65" xr:uid="{00000000-0005-0000-0000-00002D000000}"/>
    <cellStyle name="40% - Accent3 3" xfId="66" xr:uid="{00000000-0005-0000-0000-00002E000000}"/>
    <cellStyle name="40% - Accent4" xfId="67" xr:uid="{00000000-0005-0000-0000-00002F000000}"/>
    <cellStyle name="40% - Accent4 2" xfId="68" xr:uid="{00000000-0005-0000-0000-000030000000}"/>
    <cellStyle name="40% - Accent4 3" xfId="69" xr:uid="{00000000-0005-0000-0000-000031000000}"/>
    <cellStyle name="40% - Accent5" xfId="70" xr:uid="{00000000-0005-0000-0000-000032000000}"/>
    <cellStyle name="40% - Accent5 2" xfId="71" xr:uid="{00000000-0005-0000-0000-000033000000}"/>
    <cellStyle name="40% - Accent5 3" xfId="72" xr:uid="{00000000-0005-0000-0000-000034000000}"/>
    <cellStyle name="40% - Accent6" xfId="73" xr:uid="{00000000-0005-0000-0000-000035000000}"/>
    <cellStyle name="40% - Accent6 2" xfId="74" xr:uid="{00000000-0005-0000-0000-000036000000}"/>
    <cellStyle name="40% - Accent6 3" xfId="75" xr:uid="{00000000-0005-0000-0000-000037000000}"/>
    <cellStyle name="40% - Énfasis1 2" xfId="76" xr:uid="{00000000-0005-0000-0000-000038000000}"/>
    <cellStyle name="40% - Énfasis1 3" xfId="77" xr:uid="{00000000-0005-0000-0000-000039000000}"/>
    <cellStyle name="40% - Énfasis1 4" xfId="78" xr:uid="{00000000-0005-0000-0000-00003A000000}"/>
    <cellStyle name="40% - Énfasis2 2" xfId="79" xr:uid="{00000000-0005-0000-0000-00003B000000}"/>
    <cellStyle name="40% - Énfasis2 3" xfId="80" xr:uid="{00000000-0005-0000-0000-00003C000000}"/>
    <cellStyle name="40% - Énfasis2 4" xfId="81" xr:uid="{00000000-0005-0000-0000-00003D000000}"/>
    <cellStyle name="40% - Énfasis3 2" xfId="82" xr:uid="{00000000-0005-0000-0000-00003E000000}"/>
    <cellStyle name="40% - Énfasis3 3" xfId="83" xr:uid="{00000000-0005-0000-0000-00003F000000}"/>
    <cellStyle name="40% - Énfasis3 4" xfId="84" xr:uid="{00000000-0005-0000-0000-000040000000}"/>
    <cellStyle name="40% - Énfasis4 2" xfId="85" xr:uid="{00000000-0005-0000-0000-000041000000}"/>
    <cellStyle name="40% - Énfasis4 3" xfId="86" xr:uid="{00000000-0005-0000-0000-000042000000}"/>
    <cellStyle name="40% - Énfasis4 4" xfId="87" xr:uid="{00000000-0005-0000-0000-000043000000}"/>
    <cellStyle name="40% - Énfasis5 2" xfId="88" xr:uid="{00000000-0005-0000-0000-000044000000}"/>
    <cellStyle name="40% - Énfasis5 3" xfId="89" xr:uid="{00000000-0005-0000-0000-000045000000}"/>
    <cellStyle name="40% - Énfasis5 4" xfId="90" xr:uid="{00000000-0005-0000-0000-000046000000}"/>
    <cellStyle name="40% - Énfasis6 2" xfId="91" xr:uid="{00000000-0005-0000-0000-000047000000}"/>
    <cellStyle name="40% - Énfasis6 3" xfId="92" xr:uid="{00000000-0005-0000-0000-000048000000}"/>
    <cellStyle name="40% - Énfasis6 4" xfId="93" xr:uid="{00000000-0005-0000-0000-000049000000}"/>
    <cellStyle name="60% - Accent1" xfId="94" xr:uid="{00000000-0005-0000-0000-00004A000000}"/>
    <cellStyle name="60% - Accent1 2" xfId="95" xr:uid="{00000000-0005-0000-0000-00004B000000}"/>
    <cellStyle name="60% - Accent1 3" xfId="96" xr:uid="{00000000-0005-0000-0000-00004C000000}"/>
    <cellStyle name="60% - Accent2" xfId="97" xr:uid="{00000000-0005-0000-0000-00004D000000}"/>
    <cellStyle name="60% - Accent2 2" xfId="98" xr:uid="{00000000-0005-0000-0000-00004E000000}"/>
    <cellStyle name="60% - Accent2 3" xfId="99" xr:uid="{00000000-0005-0000-0000-00004F000000}"/>
    <cellStyle name="60% - Accent3" xfId="100" xr:uid="{00000000-0005-0000-0000-000050000000}"/>
    <cellStyle name="60% - Accent3 2" xfId="101" xr:uid="{00000000-0005-0000-0000-000051000000}"/>
    <cellStyle name="60% - Accent3 3" xfId="102" xr:uid="{00000000-0005-0000-0000-000052000000}"/>
    <cellStyle name="60% - Accent4" xfId="103" xr:uid="{00000000-0005-0000-0000-000053000000}"/>
    <cellStyle name="60% - Accent4 2" xfId="104" xr:uid="{00000000-0005-0000-0000-000054000000}"/>
    <cellStyle name="60% - Accent4 3" xfId="105" xr:uid="{00000000-0005-0000-0000-000055000000}"/>
    <cellStyle name="60% - Accent5" xfId="106" xr:uid="{00000000-0005-0000-0000-000056000000}"/>
    <cellStyle name="60% - Accent5 2" xfId="107" xr:uid="{00000000-0005-0000-0000-000057000000}"/>
    <cellStyle name="60% - Accent5 3" xfId="108" xr:uid="{00000000-0005-0000-0000-000058000000}"/>
    <cellStyle name="60% - Accent6" xfId="109" xr:uid="{00000000-0005-0000-0000-000059000000}"/>
    <cellStyle name="60% - Accent6 2" xfId="110" xr:uid="{00000000-0005-0000-0000-00005A000000}"/>
    <cellStyle name="60% - Accent6 3" xfId="111" xr:uid="{00000000-0005-0000-0000-00005B000000}"/>
    <cellStyle name="60% - Énfasis1 2" xfId="112" xr:uid="{00000000-0005-0000-0000-00005C000000}"/>
    <cellStyle name="60% - Énfasis1 3" xfId="113" xr:uid="{00000000-0005-0000-0000-00005D000000}"/>
    <cellStyle name="60% - Énfasis1 4" xfId="114" xr:uid="{00000000-0005-0000-0000-00005E000000}"/>
    <cellStyle name="60% - Énfasis2 2" xfId="115" xr:uid="{00000000-0005-0000-0000-00005F000000}"/>
    <cellStyle name="60% - Énfasis2 3" xfId="116" xr:uid="{00000000-0005-0000-0000-000060000000}"/>
    <cellStyle name="60% - Énfasis2 4" xfId="117" xr:uid="{00000000-0005-0000-0000-000061000000}"/>
    <cellStyle name="60% - Énfasis3 2" xfId="118" xr:uid="{00000000-0005-0000-0000-000062000000}"/>
    <cellStyle name="60% - Énfasis3 3" xfId="119" xr:uid="{00000000-0005-0000-0000-000063000000}"/>
    <cellStyle name="60% - Énfasis3 4" xfId="120" xr:uid="{00000000-0005-0000-0000-000064000000}"/>
    <cellStyle name="60% - Énfasis4 2" xfId="121" xr:uid="{00000000-0005-0000-0000-000065000000}"/>
    <cellStyle name="60% - Énfasis4 3" xfId="122" xr:uid="{00000000-0005-0000-0000-000066000000}"/>
    <cellStyle name="60% - Énfasis4 4" xfId="123" xr:uid="{00000000-0005-0000-0000-000067000000}"/>
    <cellStyle name="60% - Énfasis5 2" xfId="124" xr:uid="{00000000-0005-0000-0000-000068000000}"/>
    <cellStyle name="60% - Énfasis5 3" xfId="125" xr:uid="{00000000-0005-0000-0000-000069000000}"/>
    <cellStyle name="60% - Énfasis5 4" xfId="126" xr:uid="{00000000-0005-0000-0000-00006A000000}"/>
    <cellStyle name="60% - Énfasis6 2" xfId="127" xr:uid="{00000000-0005-0000-0000-00006B000000}"/>
    <cellStyle name="60% - Énfasis6 3" xfId="128" xr:uid="{00000000-0005-0000-0000-00006C000000}"/>
    <cellStyle name="60% - Énfasis6 4" xfId="129" xr:uid="{00000000-0005-0000-0000-00006D000000}"/>
    <cellStyle name="Accent1" xfId="130" xr:uid="{00000000-0005-0000-0000-00006E000000}"/>
    <cellStyle name="Accent1 - 20%" xfId="131" xr:uid="{00000000-0005-0000-0000-00006F000000}"/>
    <cellStyle name="Accent1 - 40%" xfId="132" xr:uid="{00000000-0005-0000-0000-000070000000}"/>
    <cellStyle name="Accent1 - 60%" xfId="133" xr:uid="{00000000-0005-0000-0000-000071000000}"/>
    <cellStyle name="Accent1 2" xfId="134" xr:uid="{00000000-0005-0000-0000-000072000000}"/>
    <cellStyle name="Accent1 3" xfId="135" xr:uid="{00000000-0005-0000-0000-000073000000}"/>
    <cellStyle name="Accent1_ANALISIS PARA PRESENTAR OPRET" xfId="136" xr:uid="{00000000-0005-0000-0000-000074000000}"/>
    <cellStyle name="Accent2" xfId="137" xr:uid="{00000000-0005-0000-0000-000075000000}"/>
    <cellStyle name="Accent2 - 20%" xfId="138" xr:uid="{00000000-0005-0000-0000-000076000000}"/>
    <cellStyle name="Accent2 - 40%" xfId="139" xr:uid="{00000000-0005-0000-0000-000077000000}"/>
    <cellStyle name="Accent2 - 60%" xfId="140" xr:uid="{00000000-0005-0000-0000-000078000000}"/>
    <cellStyle name="Accent2 2" xfId="141" xr:uid="{00000000-0005-0000-0000-000079000000}"/>
    <cellStyle name="Accent2 3" xfId="142" xr:uid="{00000000-0005-0000-0000-00007A000000}"/>
    <cellStyle name="Accent2_ANALISIS PARA PRESENTAR OPRET" xfId="143" xr:uid="{00000000-0005-0000-0000-00007B000000}"/>
    <cellStyle name="Accent3" xfId="144" xr:uid="{00000000-0005-0000-0000-00007C000000}"/>
    <cellStyle name="Accent3 - 20%" xfId="145" xr:uid="{00000000-0005-0000-0000-00007D000000}"/>
    <cellStyle name="Accent3 - 40%" xfId="146" xr:uid="{00000000-0005-0000-0000-00007E000000}"/>
    <cellStyle name="Accent3 - 60%" xfId="147" xr:uid="{00000000-0005-0000-0000-00007F000000}"/>
    <cellStyle name="Accent3 2" xfId="148" xr:uid="{00000000-0005-0000-0000-000080000000}"/>
    <cellStyle name="Accent3 3" xfId="149" xr:uid="{00000000-0005-0000-0000-000081000000}"/>
    <cellStyle name="Accent3_ANALISIS PARA PRESENTAR OPRET" xfId="150" xr:uid="{00000000-0005-0000-0000-000082000000}"/>
    <cellStyle name="Accent4" xfId="151" xr:uid="{00000000-0005-0000-0000-000083000000}"/>
    <cellStyle name="Accent4 - 20%" xfId="152" xr:uid="{00000000-0005-0000-0000-000084000000}"/>
    <cellStyle name="Accent4 - 40%" xfId="153" xr:uid="{00000000-0005-0000-0000-000085000000}"/>
    <cellStyle name="Accent4 - 60%" xfId="154" xr:uid="{00000000-0005-0000-0000-000086000000}"/>
    <cellStyle name="Accent4 2" xfId="155" xr:uid="{00000000-0005-0000-0000-000087000000}"/>
    <cellStyle name="Accent4 3" xfId="156" xr:uid="{00000000-0005-0000-0000-000088000000}"/>
    <cellStyle name="Accent4_ANALISIS PARA PRESENTAR OPRET" xfId="157" xr:uid="{00000000-0005-0000-0000-000089000000}"/>
    <cellStyle name="Accent5" xfId="158" xr:uid="{00000000-0005-0000-0000-00008A000000}"/>
    <cellStyle name="Accent5 - 20%" xfId="159" xr:uid="{00000000-0005-0000-0000-00008B000000}"/>
    <cellStyle name="Accent5 - 40%" xfId="160" xr:uid="{00000000-0005-0000-0000-00008C000000}"/>
    <cellStyle name="Accent5 - 60%" xfId="161" xr:uid="{00000000-0005-0000-0000-00008D000000}"/>
    <cellStyle name="Accent5 2" xfId="162" xr:uid="{00000000-0005-0000-0000-00008E000000}"/>
    <cellStyle name="Accent5 3" xfId="163" xr:uid="{00000000-0005-0000-0000-00008F000000}"/>
    <cellStyle name="Accent5_ANALISIS PARA PRESENTAR OPRET" xfId="164" xr:uid="{00000000-0005-0000-0000-000090000000}"/>
    <cellStyle name="Accent6" xfId="165" xr:uid="{00000000-0005-0000-0000-000091000000}"/>
    <cellStyle name="Accent6 - 20%" xfId="166" xr:uid="{00000000-0005-0000-0000-000092000000}"/>
    <cellStyle name="Accent6 - 40%" xfId="167" xr:uid="{00000000-0005-0000-0000-000093000000}"/>
    <cellStyle name="Accent6 - 60%" xfId="168" xr:uid="{00000000-0005-0000-0000-000094000000}"/>
    <cellStyle name="Accent6 2" xfId="169" xr:uid="{00000000-0005-0000-0000-000095000000}"/>
    <cellStyle name="Accent6 3" xfId="170" xr:uid="{00000000-0005-0000-0000-000096000000}"/>
    <cellStyle name="Accent6_ANALISIS PARA PRESENTAR OPRET" xfId="171" xr:uid="{00000000-0005-0000-0000-000097000000}"/>
    <cellStyle name="Bad" xfId="172" xr:uid="{00000000-0005-0000-0000-000098000000}"/>
    <cellStyle name="Bad 2" xfId="173" xr:uid="{00000000-0005-0000-0000-000099000000}"/>
    <cellStyle name="Bad 3" xfId="174" xr:uid="{00000000-0005-0000-0000-00009A000000}"/>
    <cellStyle name="Buena 2" xfId="175" xr:uid="{00000000-0005-0000-0000-00009B000000}"/>
    <cellStyle name="Buena 3" xfId="176" xr:uid="{00000000-0005-0000-0000-00009C000000}"/>
    <cellStyle name="Buena 4" xfId="177" xr:uid="{00000000-0005-0000-0000-00009D000000}"/>
    <cellStyle name="Calculation" xfId="178" xr:uid="{00000000-0005-0000-0000-00009E000000}"/>
    <cellStyle name="Calculation 2" xfId="179" xr:uid="{00000000-0005-0000-0000-00009F000000}"/>
    <cellStyle name="Calculation 3" xfId="180" xr:uid="{00000000-0005-0000-0000-0000A0000000}"/>
    <cellStyle name="Cálculo 2" xfId="181" xr:uid="{00000000-0005-0000-0000-0000A1000000}"/>
    <cellStyle name="Cálculo 3" xfId="182" xr:uid="{00000000-0005-0000-0000-0000A2000000}"/>
    <cellStyle name="Cálculo 4" xfId="183" xr:uid="{00000000-0005-0000-0000-0000A3000000}"/>
    <cellStyle name="Celda de comprobación 2" xfId="184" xr:uid="{00000000-0005-0000-0000-0000A4000000}"/>
    <cellStyle name="Celda de comprobación 3" xfId="185" xr:uid="{00000000-0005-0000-0000-0000A5000000}"/>
    <cellStyle name="Celda de comprobación 4" xfId="186" xr:uid="{00000000-0005-0000-0000-0000A6000000}"/>
    <cellStyle name="Celda vinculada 2" xfId="187" xr:uid="{00000000-0005-0000-0000-0000A7000000}"/>
    <cellStyle name="Celda vinculada 3" xfId="188" xr:uid="{00000000-0005-0000-0000-0000A8000000}"/>
    <cellStyle name="Celda vinculada 4" xfId="189" xr:uid="{00000000-0005-0000-0000-0000A9000000}"/>
    <cellStyle name="cf1" xfId="190" xr:uid="{00000000-0005-0000-0000-0000AA000000}"/>
    <cellStyle name="cf2" xfId="191" xr:uid="{00000000-0005-0000-0000-0000AB000000}"/>
    <cellStyle name="cf3" xfId="192" xr:uid="{00000000-0005-0000-0000-0000AC000000}"/>
    <cellStyle name="cf4" xfId="193" xr:uid="{00000000-0005-0000-0000-0000AD000000}"/>
    <cellStyle name="cf5" xfId="194" xr:uid="{00000000-0005-0000-0000-0000AE000000}"/>
    <cellStyle name="cf6" xfId="195" xr:uid="{00000000-0005-0000-0000-0000AF000000}"/>
    <cellStyle name="cf7" xfId="196" xr:uid="{00000000-0005-0000-0000-0000B0000000}"/>
    <cellStyle name="cf8" xfId="197" xr:uid="{00000000-0005-0000-0000-0000B1000000}"/>
    <cellStyle name="cf9" xfId="198" xr:uid="{00000000-0005-0000-0000-0000B2000000}"/>
    <cellStyle name="Check Cell" xfId="199" xr:uid="{00000000-0005-0000-0000-0000B3000000}"/>
    <cellStyle name="Comma 10" xfId="200" xr:uid="{00000000-0005-0000-0000-0000B4000000}"/>
    <cellStyle name="Comma 10 2" xfId="1193" xr:uid="{6A9A3064-DF0C-4DCC-AB16-677729BCA28D}"/>
    <cellStyle name="Comma 11" xfId="201" xr:uid="{00000000-0005-0000-0000-0000B5000000}"/>
    <cellStyle name="Comma 11 2" xfId="1194" xr:uid="{B3AA48D9-1FC8-468B-8E9A-117667696E14}"/>
    <cellStyle name="Comma 12" xfId="202" xr:uid="{00000000-0005-0000-0000-0000B6000000}"/>
    <cellStyle name="Comma 12 2" xfId="1195" xr:uid="{8F404EE5-9FFE-4CD1-9894-B9A6FDF94CC8}"/>
    <cellStyle name="Comma 13" xfId="203" xr:uid="{00000000-0005-0000-0000-0000B7000000}"/>
    <cellStyle name="Comma 14" xfId="204" xr:uid="{00000000-0005-0000-0000-0000B8000000}"/>
    <cellStyle name="Comma 14 2" xfId="1196" xr:uid="{04A7B0B2-FBC8-4AEF-992D-C70EA1C34BEE}"/>
    <cellStyle name="Comma 15" xfId="205" xr:uid="{00000000-0005-0000-0000-0000B9000000}"/>
    <cellStyle name="Comma 15 2" xfId="1197" xr:uid="{B6E04179-AFC8-45DC-804D-B8681865302B}"/>
    <cellStyle name="Comma 16" xfId="206" xr:uid="{00000000-0005-0000-0000-0000BA000000}"/>
    <cellStyle name="Comma 16 2" xfId="207" xr:uid="{00000000-0005-0000-0000-0000BB000000}"/>
    <cellStyle name="Comma 17" xfId="208" xr:uid="{00000000-0005-0000-0000-0000BC000000}"/>
    <cellStyle name="Comma 17 2" xfId="1198" xr:uid="{A142F7E2-4AF4-47CE-9D7A-2AE6DEE9DEDC}"/>
    <cellStyle name="Comma 18" xfId="209" xr:uid="{00000000-0005-0000-0000-0000BD000000}"/>
    <cellStyle name="Comma 18 2" xfId="1199" xr:uid="{A29D8CA4-518A-4A99-8EA8-4C0A575C1BE6}"/>
    <cellStyle name="Comma 19" xfId="210" xr:uid="{00000000-0005-0000-0000-0000BE000000}"/>
    <cellStyle name="Comma 19 2" xfId="1200" xr:uid="{98C1DB5C-D878-4DC1-A04D-DA2266568FEC}"/>
    <cellStyle name="Comma 2" xfId="4" xr:uid="{00000000-0005-0000-0000-0000BF000000}"/>
    <cellStyle name="Comma 2 2" xfId="211" xr:uid="{00000000-0005-0000-0000-0000C0000000}"/>
    <cellStyle name="Comma 2 2 2" xfId="212" xr:uid="{00000000-0005-0000-0000-0000C1000000}"/>
    <cellStyle name="Comma 2 2 2 2" xfId="213" xr:uid="{00000000-0005-0000-0000-0000C2000000}"/>
    <cellStyle name="Comma 2 2 2 3" xfId="1201" xr:uid="{2B55E5EC-B3CA-461D-8BDF-AD26590AC801}"/>
    <cellStyle name="Comma 2 2 3" xfId="214" xr:uid="{00000000-0005-0000-0000-0000C3000000}"/>
    <cellStyle name="Comma 2 2 4" xfId="215" xr:uid="{00000000-0005-0000-0000-0000C4000000}"/>
    <cellStyle name="Comma 2 2 5" xfId="216" xr:uid="{00000000-0005-0000-0000-0000C5000000}"/>
    <cellStyle name="Comma 2 2 5 2" xfId="1202" xr:uid="{B7CC094B-B345-4708-8F1C-6A4E00241FDA}"/>
    <cellStyle name="Comma 2 3" xfId="217" xr:uid="{00000000-0005-0000-0000-0000C6000000}"/>
    <cellStyle name="Comma 2 3 2" xfId="218" xr:uid="{00000000-0005-0000-0000-0000C7000000}"/>
    <cellStyle name="Comma 2 3 3" xfId="219" xr:uid="{00000000-0005-0000-0000-0000C8000000}"/>
    <cellStyle name="Comma 2 3 4" xfId="220" xr:uid="{00000000-0005-0000-0000-0000C9000000}"/>
    <cellStyle name="Comma 2 3 5" xfId="221" xr:uid="{00000000-0005-0000-0000-0000CA000000}"/>
    <cellStyle name="Comma 2 3 5 2" xfId="1204" xr:uid="{43F1A5D5-B2AA-4CDB-B085-630219AD71A8}"/>
    <cellStyle name="Comma 2 3 6" xfId="1203" xr:uid="{1EB41D71-ADEF-4ECA-BC25-C155C75767F0}"/>
    <cellStyle name="Comma 2 4" xfId="222" xr:uid="{00000000-0005-0000-0000-0000CB000000}"/>
    <cellStyle name="Comma 2 5" xfId="223" xr:uid="{00000000-0005-0000-0000-0000CC000000}"/>
    <cellStyle name="Comma 2 6" xfId="224" xr:uid="{00000000-0005-0000-0000-0000CD000000}"/>
    <cellStyle name="Comma 2_Veazquez Duarte y Asoc" xfId="225" xr:uid="{00000000-0005-0000-0000-0000CE000000}"/>
    <cellStyle name="Comma 20" xfId="226" xr:uid="{00000000-0005-0000-0000-0000CF000000}"/>
    <cellStyle name="Comma 20 2" xfId="1205" xr:uid="{1E36C0C1-FC11-434B-A02B-C016E137AB29}"/>
    <cellStyle name="Comma 21" xfId="227" xr:uid="{00000000-0005-0000-0000-0000D0000000}"/>
    <cellStyle name="Comma 21 2" xfId="228" xr:uid="{00000000-0005-0000-0000-0000D1000000}"/>
    <cellStyle name="Comma 22" xfId="229" xr:uid="{00000000-0005-0000-0000-0000D2000000}"/>
    <cellStyle name="Comma 22 2" xfId="1206" xr:uid="{E14D2F6E-68CF-465B-8D5E-FE629DCFE5EB}"/>
    <cellStyle name="Comma 23" xfId="230" xr:uid="{00000000-0005-0000-0000-0000D3000000}"/>
    <cellStyle name="Comma 24" xfId="231" xr:uid="{00000000-0005-0000-0000-0000D4000000}"/>
    <cellStyle name="Comma 24 2" xfId="1207" xr:uid="{110CC233-25B6-4193-8156-4C1E64B716D7}"/>
    <cellStyle name="Comma 25" xfId="232" xr:uid="{00000000-0005-0000-0000-0000D5000000}"/>
    <cellStyle name="Comma 3" xfId="13" xr:uid="{00000000-0005-0000-0000-0000D6000000}"/>
    <cellStyle name="Comma 3 2" xfId="233" xr:uid="{00000000-0005-0000-0000-0000D7000000}"/>
    <cellStyle name="Comma 3 2 2" xfId="234" xr:uid="{00000000-0005-0000-0000-0000D8000000}"/>
    <cellStyle name="Comma 3 2 2 2" xfId="235" xr:uid="{00000000-0005-0000-0000-0000D9000000}"/>
    <cellStyle name="Comma 3 2 2 2 2" xfId="236" xr:uid="{00000000-0005-0000-0000-0000DA000000}"/>
    <cellStyle name="Comma 3 2 2 2 2 2" xfId="1211" xr:uid="{6B4244D4-A423-4FBB-9C39-3E492966F65C}"/>
    <cellStyle name="Comma 3 2 2 2 3" xfId="237" xr:uid="{00000000-0005-0000-0000-0000DB000000}"/>
    <cellStyle name="Comma 3 2 2 2 3 2" xfId="1212" xr:uid="{08AA9FC3-99A0-4544-943E-CF57C637CA5C}"/>
    <cellStyle name="Comma 3 2 2 2 4" xfId="238" xr:uid="{00000000-0005-0000-0000-0000DC000000}"/>
    <cellStyle name="Comma 3 2 2 2 4 2" xfId="1213" xr:uid="{5A44333C-AA2D-408F-9C8A-BCED884787DC}"/>
    <cellStyle name="Comma 3 2 2 2 5" xfId="1210" xr:uid="{6A8429D2-75AF-427D-A054-BB766726DE3E}"/>
    <cellStyle name="Comma 3 2 2 3" xfId="239" xr:uid="{00000000-0005-0000-0000-0000DD000000}"/>
    <cellStyle name="Comma 3 2 2 3 2" xfId="1214" xr:uid="{49A7D94B-5B34-473E-9BAA-E9245961B89B}"/>
    <cellStyle name="Comma 3 2 2 4" xfId="240" xr:uid="{00000000-0005-0000-0000-0000DE000000}"/>
    <cellStyle name="Comma 3 2 2 4 2" xfId="1215" xr:uid="{21847DB9-DBD8-48FD-89C1-DE5C8339B9B6}"/>
    <cellStyle name="Comma 3 2 2 5" xfId="241" xr:uid="{00000000-0005-0000-0000-0000DF000000}"/>
    <cellStyle name="Comma 3 2 2 5 2" xfId="1216" xr:uid="{63069454-D2FB-4726-A47F-239C229B1867}"/>
    <cellStyle name="Comma 3 2 2 6" xfId="1209" xr:uid="{0AB88637-9EDC-49F2-955C-4F2A0227ADA3}"/>
    <cellStyle name="Comma 3 2 3" xfId="242" xr:uid="{00000000-0005-0000-0000-0000E0000000}"/>
    <cellStyle name="Comma 3 2 3 2" xfId="243" xr:uid="{00000000-0005-0000-0000-0000E1000000}"/>
    <cellStyle name="Comma 3 2 3 2 2" xfId="244" xr:uid="{00000000-0005-0000-0000-0000E2000000}"/>
    <cellStyle name="Comma 3 2 3 2 2 2" xfId="1219" xr:uid="{40AF655D-ADE6-4304-AB5C-C8AD458ACDEA}"/>
    <cellStyle name="Comma 3 2 3 2 3" xfId="245" xr:uid="{00000000-0005-0000-0000-0000E3000000}"/>
    <cellStyle name="Comma 3 2 3 2 3 2" xfId="1220" xr:uid="{BEAC4C75-8BD1-4AF8-BC62-24C280A355F2}"/>
    <cellStyle name="Comma 3 2 3 2 4" xfId="246" xr:uid="{00000000-0005-0000-0000-0000E4000000}"/>
    <cellStyle name="Comma 3 2 3 2 4 2" xfId="1221" xr:uid="{E810631D-947D-4DCE-95EB-74238518092A}"/>
    <cellStyle name="Comma 3 2 3 2 5" xfId="1218" xr:uid="{2F95ADDC-BB03-4204-89D4-F110DF728F3C}"/>
    <cellStyle name="Comma 3 2 3 3" xfId="247" xr:uid="{00000000-0005-0000-0000-0000E5000000}"/>
    <cellStyle name="Comma 3 2 3 3 2" xfId="1222" xr:uid="{1CA93F4F-8E9B-4F18-9AF2-91B1BAAB790A}"/>
    <cellStyle name="Comma 3 2 3 4" xfId="248" xr:uid="{00000000-0005-0000-0000-0000E6000000}"/>
    <cellStyle name="Comma 3 2 3 4 2" xfId="1223" xr:uid="{06AFE622-89A5-4EFD-8A28-5A31AC0DCE61}"/>
    <cellStyle name="Comma 3 2 3 5" xfId="249" xr:uid="{00000000-0005-0000-0000-0000E7000000}"/>
    <cellStyle name="Comma 3 2 3 5 2" xfId="1224" xr:uid="{A9FDCABC-ABE2-4DDC-87E0-4A5B49502954}"/>
    <cellStyle name="Comma 3 2 3 6" xfId="1217" xr:uid="{88786382-02EA-44F8-8F23-3A9E09608825}"/>
    <cellStyle name="Comma 3 2 4" xfId="250" xr:uid="{00000000-0005-0000-0000-0000E8000000}"/>
    <cellStyle name="Comma 3 2 4 2" xfId="251" xr:uid="{00000000-0005-0000-0000-0000E9000000}"/>
    <cellStyle name="Comma 3 2 4 2 2" xfId="1226" xr:uid="{58F38EC6-5730-4E51-AB3B-94D8AC4DF6F5}"/>
    <cellStyle name="Comma 3 2 4 3" xfId="252" xr:uid="{00000000-0005-0000-0000-0000EA000000}"/>
    <cellStyle name="Comma 3 2 4 3 2" xfId="1227" xr:uid="{BFD0C85A-CC75-4349-8FA1-B826FA17A769}"/>
    <cellStyle name="Comma 3 2 4 4" xfId="253" xr:uid="{00000000-0005-0000-0000-0000EB000000}"/>
    <cellStyle name="Comma 3 2 4 4 2" xfId="1228" xr:uid="{8BAC73BF-8581-40CB-8A25-9B14B811E7C1}"/>
    <cellStyle name="Comma 3 2 4 5" xfId="1225" xr:uid="{F6E744F7-21DA-4BAE-B76C-E2727AF0B09A}"/>
    <cellStyle name="Comma 3 2 5" xfId="254" xr:uid="{00000000-0005-0000-0000-0000EC000000}"/>
    <cellStyle name="Comma 3 2 5 2" xfId="1229" xr:uid="{96CF1890-3649-4582-9881-CA7BC8BFE80F}"/>
    <cellStyle name="Comma 3 2 6" xfId="255" xr:uid="{00000000-0005-0000-0000-0000ED000000}"/>
    <cellStyle name="Comma 3 2 6 2" xfId="1230" xr:uid="{F5E33413-D75B-4F46-80A8-3A87004DFCF5}"/>
    <cellStyle name="Comma 3 2 7" xfId="256" xr:uid="{00000000-0005-0000-0000-0000EE000000}"/>
    <cellStyle name="Comma 3 2 7 2" xfId="1231" xr:uid="{86D65A31-CFC9-4DC7-AA59-A4045AF5F846}"/>
    <cellStyle name="Comma 3 2 8" xfId="1208" xr:uid="{CD29BD36-B39C-4AD5-99F0-97C1BB72A020}"/>
    <cellStyle name="Comma 3 3" xfId="257" xr:uid="{00000000-0005-0000-0000-0000EF000000}"/>
    <cellStyle name="Comma 3 3 2" xfId="258" xr:uid="{00000000-0005-0000-0000-0000F0000000}"/>
    <cellStyle name="Comma 3 3 2 2" xfId="259" xr:uid="{00000000-0005-0000-0000-0000F1000000}"/>
    <cellStyle name="Comma 3 3 2 2 2" xfId="1233" xr:uid="{07D13326-78E0-45D0-8562-02663F0C849C}"/>
    <cellStyle name="Comma 3 3 2 3" xfId="260" xr:uid="{00000000-0005-0000-0000-0000F2000000}"/>
    <cellStyle name="Comma 3 3 2 3 2" xfId="1234" xr:uid="{5517D435-F65E-4346-86BC-A7A3AA7E1CDD}"/>
    <cellStyle name="Comma 3 3 2 4" xfId="261" xr:uid="{00000000-0005-0000-0000-0000F3000000}"/>
    <cellStyle name="Comma 3 3 2 4 2" xfId="1235" xr:uid="{68A79E56-C7C4-4351-A5E9-5C158AFE3286}"/>
    <cellStyle name="Comma 3 3 2 5" xfId="1232" xr:uid="{9312EABA-213A-4C83-B2C4-2C5D42DCDC96}"/>
    <cellStyle name="Comma 3 3 3" xfId="262" xr:uid="{00000000-0005-0000-0000-0000F4000000}"/>
    <cellStyle name="Comma 3 3 3 2" xfId="1236" xr:uid="{3991495B-076B-4630-920C-CF2EF19378A5}"/>
    <cellStyle name="Comma 3 3 4" xfId="263" xr:uid="{00000000-0005-0000-0000-0000F5000000}"/>
    <cellStyle name="Comma 3 3 4 2" xfId="1237" xr:uid="{B67CC8B7-731B-44D8-848D-D7400560A127}"/>
    <cellStyle name="Comma 3 3 5" xfId="264" xr:uid="{00000000-0005-0000-0000-0000F6000000}"/>
    <cellStyle name="Comma 3 3 5 2" xfId="1238" xr:uid="{DEF664CB-4793-4243-9819-27DCC2C50D16}"/>
    <cellStyle name="Comma 3 4" xfId="265" xr:uid="{00000000-0005-0000-0000-0000F7000000}"/>
    <cellStyle name="Comma 3 4 2" xfId="266" xr:uid="{00000000-0005-0000-0000-0000F8000000}"/>
    <cellStyle name="Comma 3 4 2 2" xfId="267" xr:uid="{00000000-0005-0000-0000-0000F9000000}"/>
    <cellStyle name="Comma 3 4 2 2 2" xfId="1241" xr:uid="{0EE1FA5B-9A0B-468E-8516-A6B6F886EB5F}"/>
    <cellStyle name="Comma 3 4 2 3" xfId="268" xr:uid="{00000000-0005-0000-0000-0000FA000000}"/>
    <cellStyle name="Comma 3 4 2 3 2" xfId="1242" xr:uid="{CFD69D83-91B3-4979-8652-5FD656C8D342}"/>
    <cellStyle name="Comma 3 4 2 4" xfId="269" xr:uid="{00000000-0005-0000-0000-0000FB000000}"/>
    <cellStyle name="Comma 3 4 2 4 2" xfId="1243" xr:uid="{27F12193-FF08-4C63-A131-699DA3BC55DE}"/>
    <cellStyle name="Comma 3 4 2 5" xfId="1240" xr:uid="{4C8C6EAC-A8F2-4CC6-87E7-2C135CD6A4C1}"/>
    <cellStyle name="Comma 3 4 3" xfId="270" xr:uid="{00000000-0005-0000-0000-0000FC000000}"/>
    <cellStyle name="Comma 3 4 3 2" xfId="1244" xr:uid="{37DC5926-EC09-4B1F-84EA-E5484777DAE2}"/>
    <cellStyle name="Comma 3 4 4" xfId="271" xr:uid="{00000000-0005-0000-0000-0000FD000000}"/>
    <cellStyle name="Comma 3 4 4 2" xfId="1245" xr:uid="{5E479793-D0E1-4FF4-9513-24B2A38A9B53}"/>
    <cellStyle name="Comma 3 4 5" xfId="272" xr:uid="{00000000-0005-0000-0000-0000FE000000}"/>
    <cellStyle name="Comma 3 4 5 2" xfId="1246" xr:uid="{32AF993A-DB5A-4139-A074-D763D22CCF72}"/>
    <cellStyle name="Comma 3 4 6" xfId="1239" xr:uid="{A505CE9D-6BD5-4072-8863-3BE9FA53B196}"/>
    <cellStyle name="Comma 3 5" xfId="273" xr:uid="{00000000-0005-0000-0000-0000FF000000}"/>
    <cellStyle name="Comma 3 5 2" xfId="274" xr:uid="{00000000-0005-0000-0000-000000010000}"/>
    <cellStyle name="Comma 3 5 2 2" xfId="1248" xr:uid="{0A5FE0AE-89B4-4E77-AD3C-E44E8ADA4A8F}"/>
    <cellStyle name="Comma 3 5 3" xfId="275" xr:uid="{00000000-0005-0000-0000-000001010000}"/>
    <cellStyle name="Comma 3 5 3 2" xfId="1249" xr:uid="{C13F72FE-FE9D-43F7-83A1-F04A56E92104}"/>
    <cellStyle name="Comma 3 5 4" xfId="276" xr:uid="{00000000-0005-0000-0000-000002010000}"/>
    <cellStyle name="Comma 3 5 4 2" xfId="1250" xr:uid="{EA8F393D-FD16-4B1F-9953-D0234C7A40D9}"/>
    <cellStyle name="Comma 3 5 5" xfId="1247" xr:uid="{7B2E44BD-2623-4567-8DD7-DE5FBA1C8926}"/>
    <cellStyle name="Comma 3 6" xfId="277" xr:uid="{00000000-0005-0000-0000-000003010000}"/>
    <cellStyle name="Comma 3 7" xfId="278" xr:uid="{00000000-0005-0000-0000-000004010000}"/>
    <cellStyle name="Comma 3 7 2" xfId="1251" xr:uid="{B36F56B5-75BE-44D4-9A05-768539B1E362}"/>
    <cellStyle name="Comma 3 8" xfId="279" xr:uid="{00000000-0005-0000-0000-000005010000}"/>
    <cellStyle name="Comma 3 8 2" xfId="1252" xr:uid="{C5DEC0DD-3BDF-4238-8454-E5CBA9E94016}"/>
    <cellStyle name="Comma 3_Adicional No. 1  Edificio Biblioteca y Verja y parqueos  Universidad ITECO" xfId="280" xr:uid="{00000000-0005-0000-0000-000006010000}"/>
    <cellStyle name="Comma 4" xfId="281" xr:uid="{00000000-0005-0000-0000-000007010000}"/>
    <cellStyle name="Comma 4 2" xfId="282" xr:uid="{00000000-0005-0000-0000-000008010000}"/>
    <cellStyle name="Comma 4 3" xfId="283" xr:uid="{00000000-0005-0000-0000-000009010000}"/>
    <cellStyle name="Comma 4_Presupuesto_remodelacion vivienda en cancino pe" xfId="284" xr:uid="{00000000-0005-0000-0000-00000A010000}"/>
    <cellStyle name="Comma 5" xfId="285" xr:uid="{00000000-0005-0000-0000-00000B010000}"/>
    <cellStyle name="Comma 5 2" xfId="286" xr:uid="{00000000-0005-0000-0000-00000C010000}"/>
    <cellStyle name="Comma 6" xfId="287" xr:uid="{00000000-0005-0000-0000-00000D010000}"/>
    <cellStyle name="Comma 6 2" xfId="288" xr:uid="{00000000-0005-0000-0000-00000E010000}"/>
    <cellStyle name="Comma 6 2 2" xfId="289" xr:uid="{00000000-0005-0000-0000-00000F010000}"/>
    <cellStyle name="Comma 6 2 3" xfId="290" xr:uid="{00000000-0005-0000-0000-000010010000}"/>
    <cellStyle name="Comma 6 3" xfId="291" xr:uid="{00000000-0005-0000-0000-000011010000}"/>
    <cellStyle name="Comma 6 4" xfId="292" xr:uid="{00000000-0005-0000-0000-000012010000}"/>
    <cellStyle name="Comma 7" xfId="293" xr:uid="{00000000-0005-0000-0000-000013010000}"/>
    <cellStyle name="Comma 7 2" xfId="294" xr:uid="{00000000-0005-0000-0000-000014010000}"/>
    <cellStyle name="Comma 7 3" xfId="295" xr:uid="{00000000-0005-0000-0000-000015010000}"/>
    <cellStyle name="Comma 8" xfId="296" xr:uid="{00000000-0005-0000-0000-000016010000}"/>
    <cellStyle name="Comma 8 2" xfId="297" xr:uid="{00000000-0005-0000-0000-000017010000}"/>
    <cellStyle name="Comma 8 2 2" xfId="298" xr:uid="{00000000-0005-0000-0000-000018010000}"/>
    <cellStyle name="Comma 8 3" xfId="299" xr:uid="{00000000-0005-0000-0000-000019010000}"/>
    <cellStyle name="Comma 9" xfId="300" xr:uid="{00000000-0005-0000-0000-00001A010000}"/>
    <cellStyle name="Comma 9 2" xfId="1253" xr:uid="{4A991118-0756-4641-AEA9-7D75C4391CC2}"/>
    <cellStyle name="Comma_Apartamento I" xfId="1471" xr:uid="{C1224004-9F55-4803-AFD9-CC73D5A01AA7}"/>
    <cellStyle name="Comma0" xfId="301" xr:uid="{00000000-0005-0000-0000-00001B010000}"/>
    <cellStyle name="Comma1 - Style1" xfId="302" xr:uid="{00000000-0005-0000-0000-00001C010000}"/>
    <cellStyle name="Currency 2" xfId="7" xr:uid="{00000000-0005-0000-0000-00001D010000}"/>
    <cellStyle name="Currency 2 10" xfId="303" xr:uid="{00000000-0005-0000-0000-00001E010000}"/>
    <cellStyle name="Currency 2 10 2" xfId="304" xr:uid="{00000000-0005-0000-0000-00001F010000}"/>
    <cellStyle name="Currency 2 11" xfId="305" xr:uid="{00000000-0005-0000-0000-000020010000}"/>
    <cellStyle name="Currency 2 11 2" xfId="306" xr:uid="{00000000-0005-0000-0000-000021010000}"/>
    <cellStyle name="Currency 2 12" xfId="307" xr:uid="{00000000-0005-0000-0000-000022010000}"/>
    <cellStyle name="Currency 2 12 2" xfId="308" xr:uid="{00000000-0005-0000-0000-000023010000}"/>
    <cellStyle name="Currency 2 13" xfId="309" xr:uid="{00000000-0005-0000-0000-000024010000}"/>
    <cellStyle name="Currency 2 13 2" xfId="310" xr:uid="{00000000-0005-0000-0000-000025010000}"/>
    <cellStyle name="Currency 2 14" xfId="311" xr:uid="{00000000-0005-0000-0000-000026010000}"/>
    <cellStyle name="Currency 2 14 2" xfId="312" xr:uid="{00000000-0005-0000-0000-000027010000}"/>
    <cellStyle name="Currency 2 14 2 2" xfId="313" xr:uid="{00000000-0005-0000-0000-000028010000}"/>
    <cellStyle name="Currency 2 14 2 2 2" xfId="314" xr:uid="{00000000-0005-0000-0000-000029010000}"/>
    <cellStyle name="Currency 2 14 2 2 2 2" xfId="1257" xr:uid="{F6FE6C77-19A3-4E7A-99B1-8298082EF268}"/>
    <cellStyle name="Currency 2 14 2 2 3" xfId="315" xr:uid="{00000000-0005-0000-0000-00002A010000}"/>
    <cellStyle name="Currency 2 14 2 2 3 2" xfId="1258" xr:uid="{1C5D3B3E-CA7C-4BD7-9BCB-E01D179AE075}"/>
    <cellStyle name="Currency 2 14 2 2 4" xfId="316" xr:uid="{00000000-0005-0000-0000-00002B010000}"/>
    <cellStyle name="Currency 2 14 2 2 4 2" xfId="1259" xr:uid="{F334EE20-655F-41C8-AC6F-3AE837AEF244}"/>
    <cellStyle name="Currency 2 14 2 2 5" xfId="1256" xr:uid="{93C4651F-8533-44F7-ADA3-02D0F7B31A3A}"/>
    <cellStyle name="Currency 2 14 2 3" xfId="317" xr:uid="{00000000-0005-0000-0000-00002C010000}"/>
    <cellStyle name="Currency 2 14 2 3 2" xfId="1260" xr:uid="{86A906C6-9FE9-433F-9A1E-C1BB7D095F0C}"/>
    <cellStyle name="Currency 2 14 2 4" xfId="318" xr:uid="{00000000-0005-0000-0000-00002D010000}"/>
    <cellStyle name="Currency 2 14 2 4 2" xfId="1261" xr:uid="{681A9DF2-B9DF-4CD7-A51E-F510570A5BCB}"/>
    <cellStyle name="Currency 2 14 2 5" xfId="319" xr:uid="{00000000-0005-0000-0000-00002E010000}"/>
    <cellStyle name="Currency 2 14 2 5 2" xfId="1262" xr:uid="{5C8EA68D-48D3-4C55-BB98-BA6175F24B0A}"/>
    <cellStyle name="Currency 2 14 2 6" xfId="1255" xr:uid="{CFB56A70-7EF6-488A-8D51-C556F01E2019}"/>
    <cellStyle name="Currency 2 14 3" xfId="320" xr:uid="{00000000-0005-0000-0000-00002F010000}"/>
    <cellStyle name="Currency 2 14 3 2" xfId="321" xr:uid="{00000000-0005-0000-0000-000030010000}"/>
    <cellStyle name="Currency 2 14 3 2 2" xfId="322" xr:uid="{00000000-0005-0000-0000-000031010000}"/>
    <cellStyle name="Currency 2 14 3 2 2 2" xfId="1265" xr:uid="{7D897E0B-2840-422F-884D-B15419125407}"/>
    <cellStyle name="Currency 2 14 3 2 3" xfId="323" xr:uid="{00000000-0005-0000-0000-000032010000}"/>
    <cellStyle name="Currency 2 14 3 2 3 2" xfId="1266" xr:uid="{C9F3CB64-00EF-4765-B7E0-27EF72163C83}"/>
    <cellStyle name="Currency 2 14 3 2 4" xfId="324" xr:uid="{00000000-0005-0000-0000-000033010000}"/>
    <cellStyle name="Currency 2 14 3 2 4 2" xfId="1267" xr:uid="{4AC883DF-D528-4F4C-A1AD-233FF1133DEE}"/>
    <cellStyle name="Currency 2 14 3 2 5" xfId="1264" xr:uid="{D06CAD64-521A-4C9F-B183-EE1ADDE53FC6}"/>
    <cellStyle name="Currency 2 14 3 3" xfId="325" xr:uid="{00000000-0005-0000-0000-000034010000}"/>
    <cellStyle name="Currency 2 14 3 3 2" xfId="1268" xr:uid="{0CFE81F0-40B7-46E5-8286-1D1ADB48B15A}"/>
    <cellStyle name="Currency 2 14 3 4" xfId="326" xr:uid="{00000000-0005-0000-0000-000035010000}"/>
    <cellStyle name="Currency 2 14 3 4 2" xfId="1269" xr:uid="{481CD33C-221C-42CE-A841-DAF6AFFC1C92}"/>
    <cellStyle name="Currency 2 14 3 5" xfId="327" xr:uid="{00000000-0005-0000-0000-000036010000}"/>
    <cellStyle name="Currency 2 14 3 5 2" xfId="1270" xr:uid="{DED3D9D7-A1B5-44E8-BFD3-A94F7D44FA15}"/>
    <cellStyle name="Currency 2 14 3 6" xfId="1263" xr:uid="{3AEB3891-9652-4846-8B57-47BAF3200B5F}"/>
    <cellStyle name="Currency 2 14 4" xfId="328" xr:uid="{00000000-0005-0000-0000-000037010000}"/>
    <cellStyle name="Currency 2 14 4 2" xfId="329" xr:uid="{00000000-0005-0000-0000-000038010000}"/>
    <cellStyle name="Currency 2 14 4 2 2" xfId="1272" xr:uid="{AC42B37E-345E-4751-BD45-F1DCDBC5EE7B}"/>
    <cellStyle name="Currency 2 14 4 3" xfId="330" xr:uid="{00000000-0005-0000-0000-000039010000}"/>
    <cellStyle name="Currency 2 14 4 3 2" xfId="1273" xr:uid="{39070C30-B897-49D9-B711-11A940CA812B}"/>
    <cellStyle name="Currency 2 14 4 4" xfId="331" xr:uid="{00000000-0005-0000-0000-00003A010000}"/>
    <cellStyle name="Currency 2 14 4 4 2" xfId="1274" xr:uid="{E687A273-0283-44C8-B5E6-0B878A9B48FE}"/>
    <cellStyle name="Currency 2 14 4 5" xfId="1271" xr:uid="{BFCDE75E-8B13-43C2-B8EA-C8AF36CE6A41}"/>
    <cellStyle name="Currency 2 14 5" xfId="332" xr:uid="{00000000-0005-0000-0000-00003B010000}"/>
    <cellStyle name="Currency 2 14 5 2" xfId="1275" xr:uid="{662C7C0B-EF92-4E7D-AA5D-11EC3FDA07F1}"/>
    <cellStyle name="Currency 2 14 6" xfId="333" xr:uid="{00000000-0005-0000-0000-00003C010000}"/>
    <cellStyle name="Currency 2 14 6 2" xfId="1276" xr:uid="{CDE5A97C-C0FB-4851-98FD-0BEFEFA274BB}"/>
    <cellStyle name="Currency 2 14 7" xfId="334" xr:uid="{00000000-0005-0000-0000-00003D010000}"/>
    <cellStyle name="Currency 2 14 7 2" xfId="1277" xr:uid="{7F2D5009-345E-47A8-8EC6-CED6048C598B}"/>
    <cellStyle name="Currency 2 14 8" xfId="1254" xr:uid="{FEF070F9-4103-49F8-ACA1-6870FCF7F578}"/>
    <cellStyle name="Currency 2 15" xfId="1472" xr:uid="{53FDB8A4-0210-4A30-8CF8-DDF8EC4C35B1}"/>
    <cellStyle name="Currency 2 2" xfId="335" xr:uid="{00000000-0005-0000-0000-00003E010000}"/>
    <cellStyle name="Currency 2 2 2" xfId="10" xr:uid="{00000000-0005-0000-0000-00003F010000}"/>
    <cellStyle name="Currency 2 2 3" xfId="1278" xr:uid="{E1FC5015-8590-4114-BDF0-81549B7A213C}"/>
    <cellStyle name="Currency 2 3" xfId="336" xr:uid="{00000000-0005-0000-0000-000040010000}"/>
    <cellStyle name="Currency 2 3 2" xfId="337" xr:uid="{00000000-0005-0000-0000-000041010000}"/>
    <cellStyle name="Currency 2 3 3" xfId="338" xr:uid="{00000000-0005-0000-0000-000042010000}"/>
    <cellStyle name="Currency 2 3 3 2" xfId="1280" xr:uid="{4FA55745-C725-415F-8BBF-66756BF523F8}"/>
    <cellStyle name="Currency 2 3 4" xfId="1279" xr:uid="{E9BD3EA4-717A-41A8-9E04-AA749ABD7228}"/>
    <cellStyle name="Currency 2 4" xfId="339" xr:uid="{00000000-0005-0000-0000-000043010000}"/>
    <cellStyle name="Currency 2 4 2" xfId="340" xr:uid="{00000000-0005-0000-0000-000044010000}"/>
    <cellStyle name="Currency 2 5" xfId="341" xr:uid="{00000000-0005-0000-0000-000045010000}"/>
    <cellStyle name="Currency 2 5 2" xfId="342" xr:uid="{00000000-0005-0000-0000-000046010000}"/>
    <cellStyle name="Currency 2 6" xfId="343" xr:uid="{00000000-0005-0000-0000-000047010000}"/>
    <cellStyle name="Currency 2 6 2" xfId="344" xr:uid="{00000000-0005-0000-0000-000048010000}"/>
    <cellStyle name="Currency 2 7" xfId="345" xr:uid="{00000000-0005-0000-0000-000049010000}"/>
    <cellStyle name="Currency 2 7 2" xfId="346" xr:uid="{00000000-0005-0000-0000-00004A010000}"/>
    <cellStyle name="Currency 2 8" xfId="347" xr:uid="{00000000-0005-0000-0000-00004B010000}"/>
    <cellStyle name="Currency 2 8 2" xfId="348" xr:uid="{00000000-0005-0000-0000-00004C010000}"/>
    <cellStyle name="Currency 2 9" xfId="349" xr:uid="{00000000-0005-0000-0000-00004D010000}"/>
    <cellStyle name="Currency 2 9 2" xfId="350" xr:uid="{00000000-0005-0000-0000-00004E010000}"/>
    <cellStyle name="Currency 3" xfId="11" xr:uid="{00000000-0005-0000-0000-00004F010000}"/>
    <cellStyle name="Currency 3 2" xfId="351" xr:uid="{00000000-0005-0000-0000-000050010000}"/>
    <cellStyle name="Currency 3 3" xfId="352" xr:uid="{00000000-0005-0000-0000-000051010000}"/>
    <cellStyle name="Currency 3 4" xfId="353" xr:uid="{00000000-0005-0000-0000-000052010000}"/>
    <cellStyle name="Currency 4" xfId="354" xr:uid="{00000000-0005-0000-0000-000053010000}"/>
    <cellStyle name="Currency 4 2" xfId="355" xr:uid="{00000000-0005-0000-0000-000054010000}"/>
    <cellStyle name="Currency 4 3" xfId="356" xr:uid="{00000000-0005-0000-0000-000055010000}"/>
    <cellStyle name="Currency 5" xfId="357" xr:uid="{00000000-0005-0000-0000-000056010000}"/>
    <cellStyle name="Currency 6" xfId="358" xr:uid="{00000000-0005-0000-0000-000057010000}"/>
    <cellStyle name="Currency 7" xfId="359" xr:uid="{00000000-0005-0000-0000-000058010000}"/>
    <cellStyle name="Currency 8" xfId="360" xr:uid="{00000000-0005-0000-0000-000059010000}"/>
    <cellStyle name="Currency 8 2" xfId="361" xr:uid="{00000000-0005-0000-0000-00005A010000}"/>
    <cellStyle name="Currency 8 2 2" xfId="1282" xr:uid="{675CC23D-2849-47EE-A89E-19F2B6FBE468}"/>
    <cellStyle name="Currency 8 3" xfId="1281" xr:uid="{27269B4B-4A0F-4B78-B095-C379A0EB3EF8}"/>
    <cellStyle name="Currency 9" xfId="362" xr:uid="{00000000-0005-0000-0000-00005B010000}"/>
    <cellStyle name="Currency0" xfId="363" xr:uid="{00000000-0005-0000-0000-00005C010000}"/>
    <cellStyle name="DARK" xfId="364" xr:uid="{00000000-0005-0000-0000-00005D010000}"/>
    <cellStyle name="DARK2" xfId="365" xr:uid="{00000000-0005-0000-0000-00005E010000}"/>
    <cellStyle name="Date" xfId="366" xr:uid="{00000000-0005-0000-0000-00005F010000}"/>
    <cellStyle name="Emphasis 1" xfId="367" xr:uid="{00000000-0005-0000-0000-000060010000}"/>
    <cellStyle name="Emphasis 2" xfId="368" xr:uid="{00000000-0005-0000-0000-000061010000}"/>
    <cellStyle name="Emphasis 3" xfId="369" xr:uid="{00000000-0005-0000-0000-000062010000}"/>
    <cellStyle name="Encabezado 4 2" xfId="370" xr:uid="{00000000-0005-0000-0000-000063010000}"/>
    <cellStyle name="Encabezado 4 3" xfId="371" xr:uid="{00000000-0005-0000-0000-000064010000}"/>
    <cellStyle name="Encabezado 4 4" xfId="372" xr:uid="{00000000-0005-0000-0000-000065010000}"/>
    <cellStyle name="Énfasis 1" xfId="373" xr:uid="{00000000-0005-0000-0000-000066010000}"/>
    <cellStyle name="Énfasis 2" xfId="374" xr:uid="{00000000-0005-0000-0000-000067010000}"/>
    <cellStyle name="Énfasis 3" xfId="375" xr:uid="{00000000-0005-0000-0000-000068010000}"/>
    <cellStyle name="Énfasis1 - 20%" xfId="376" xr:uid="{00000000-0005-0000-0000-000069010000}"/>
    <cellStyle name="Énfasis1 - 20% 2" xfId="1283" xr:uid="{F8D30970-7A13-40AE-9B7E-1CE703BE3164}"/>
    <cellStyle name="Énfasis1 - 40%" xfId="377" xr:uid="{00000000-0005-0000-0000-00006A010000}"/>
    <cellStyle name="Énfasis1 - 40% 2" xfId="1284" xr:uid="{B2516020-ADF2-4855-BA81-02A2356B5DF6}"/>
    <cellStyle name="Énfasis1 - 60%" xfId="378" xr:uid="{00000000-0005-0000-0000-00006B010000}"/>
    <cellStyle name="Énfasis1 2" xfId="379" xr:uid="{00000000-0005-0000-0000-00006C010000}"/>
    <cellStyle name="Énfasis1 3" xfId="380" xr:uid="{00000000-0005-0000-0000-00006D010000}"/>
    <cellStyle name="Énfasis1 4" xfId="381" xr:uid="{00000000-0005-0000-0000-00006E010000}"/>
    <cellStyle name="Énfasis2 - 20%" xfId="382" xr:uid="{00000000-0005-0000-0000-00006F010000}"/>
    <cellStyle name="Énfasis2 - 20% 2" xfId="1285" xr:uid="{3FF846D0-E079-4D6D-A774-539169477DC6}"/>
    <cellStyle name="Énfasis2 - 40%" xfId="383" xr:uid="{00000000-0005-0000-0000-000070010000}"/>
    <cellStyle name="Énfasis2 - 40% 2" xfId="1286" xr:uid="{3A49D048-1472-4004-9E4D-978C3BEDFF87}"/>
    <cellStyle name="Énfasis2 - 60%" xfId="384" xr:uid="{00000000-0005-0000-0000-000071010000}"/>
    <cellStyle name="Énfasis2 2" xfId="385" xr:uid="{00000000-0005-0000-0000-000072010000}"/>
    <cellStyle name="Énfasis2 3" xfId="386" xr:uid="{00000000-0005-0000-0000-000073010000}"/>
    <cellStyle name="Énfasis2 4" xfId="387" xr:uid="{00000000-0005-0000-0000-000074010000}"/>
    <cellStyle name="Énfasis3 - 20%" xfId="388" xr:uid="{00000000-0005-0000-0000-000075010000}"/>
    <cellStyle name="Énfasis3 - 20% 2" xfId="1287" xr:uid="{DBC21957-CAFB-4F66-B89C-A18DE7CACFAE}"/>
    <cellStyle name="Énfasis3 - 40%" xfId="389" xr:uid="{00000000-0005-0000-0000-000076010000}"/>
    <cellStyle name="Énfasis3 - 40% 2" xfId="1288" xr:uid="{92843BF4-9331-4418-AD6E-547765D2A0B0}"/>
    <cellStyle name="Énfasis3 - 60%" xfId="390" xr:uid="{00000000-0005-0000-0000-000077010000}"/>
    <cellStyle name="Énfasis3 2" xfId="391" xr:uid="{00000000-0005-0000-0000-000078010000}"/>
    <cellStyle name="Énfasis3 3" xfId="392" xr:uid="{00000000-0005-0000-0000-000079010000}"/>
    <cellStyle name="Énfasis3 4" xfId="393" xr:uid="{00000000-0005-0000-0000-00007A010000}"/>
    <cellStyle name="Énfasis4 - 20%" xfId="394" xr:uid="{00000000-0005-0000-0000-00007B010000}"/>
    <cellStyle name="Énfasis4 - 20% 2" xfId="1289" xr:uid="{5F5B2F04-2627-48F9-8482-BF3A6BF9ACF1}"/>
    <cellStyle name="Énfasis4 - 40%" xfId="395" xr:uid="{00000000-0005-0000-0000-00007C010000}"/>
    <cellStyle name="Énfasis4 - 40% 2" xfId="1290" xr:uid="{67CEF2DE-EEB2-4127-8F8A-CE9986202F9F}"/>
    <cellStyle name="Énfasis4 - 60%" xfId="396" xr:uid="{00000000-0005-0000-0000-00007D010000}"/>
    <cellStyle name="Énfasis4 2" xfId="397" xr:uid="{00000000-0005-0000-0000-00007E010000}"/>
    <cellStyle name="Énfasis4 3" xfId="398" xr:uid="{00000000-0005-0000-0000-00007F010000}"/>
    <cellStyle name="Énfasis4 4" xfId="399" xr:uid="{00000000-0005-0000-0000-000080010000}"/>
    <cellStyle name="Énfasis5 - 20%" xfId="400" xr:uid="{00000000-0005-0000-0000-000081010000}"/>
    <cellStyle name="Énfasis5 - 20% 2" xfId="1291" xr:uid="{FA45D093-9B73-42E7-8C0D-1D1633619935}"/>
    <cellStyle name="Énfasis5 - 40%" xfId="401" xr:uid="{00000000-0005-0000-0000-000082010000}"/>
    <cellStyle name="Énfasis5 - 40% 2" xfId="1292" xr:uid="{363961CA-B14C-4C92-B6B6-C882C08C04AD}"/>
    <cellStyle name="Énfasis5 - 60%" xfId="402" xr:uid="{00000000-0005-0000-0000-000083010000}"/>
    <cellStyle name="Énfasis5 2" xfId="403" xr:uid="{00000000-0005-0000-0000-000084010000}"/>
    <cellStyle name="Énfasis5 3" xfId="404" xr:uid="{00000000-0005-0000-0000-000085010000}"/>
    <cellStyle name="Énfasis5 4" xfId="405" xr:uid="{00000000-0005-0000-0000-000086010000}"/>
    <cellStyle name="Énfasis6 - 20%" xfId="406" xr:uid="{00000000-0005-0000-0000-000087010000}"/>
    <cellStyle name="Énfasis6 - 20% 2" xfId="1293" xr:uid="{BCEFD81D-4D12-4970-A0E1-0BF46ECCB546}"/>
    <cellStyle name="Énfasis6 - 40%" xfId="407" xr:uid="{00000000-0005-0000-0000-000088010000}"/>
    <cellStyle name="Énfasis6 - 40% 2" xfId="1294" xr:uid="{2CBA8D7E-2FD0-4349-80C8-4416D72D2D63}"/>
    <cellStyle name="Énfasis6 - 60%" xfId="408" xr:uid="{00000000-0005-0000-0000-000089010000}"/>
    <cellStyle name="Énfasis6 2" xfId="409" xr:uid="{00000000-0005-0000-0000-00008A010000}"/>
    <cellStyle name="Énfasis6 3" xfId="410" xr:uid="{00000000-0005-0000-0000-00008B010000}"/>
    <cellStyle name="Énfasis6 4" xfId="411" xr:uid="{00000000-0005-0000-0000-00008C010000}"/>
    <cellStyle name="Entrada 2" xfId="412" xr:uid="{00000000-0005-0000-0000-00008D010000}"/>
    <cellStyle name="Entrada 3" xfId="413" xr:uid="{00000000-0005-0000-0000-00008E010000}"/>
    <cellStyle name="Entrada 4" xfId="414" xr:uid="{00000000-0005-0000-0000-00008F010000}"/>
    <cellStyle name="Euro" xfId="415" xr:uid="{00000000-0005-0000-0000-000090010000}"/>
    <cellStyle name="Euro 2" xfId="416" xr:uid="{00000000-0005-0000-0000-000091010000}"/>
    <cellStyle name="Euro 2 2" xfId="417" xr:uid="{00000000-0005-0000-0000-000092010000}"/>
    <cellStyle name="Euro 2 3" xfId="418" xr:uid="{00000000-0005-0000-0000-000093010000}"/>
    <cellStyle name="Euro 3" xfId="419" xr:uid="{00000000-0005-0000-0000-000094010000}"/>
    <cellStyle name="Euro_Adicional No. 1  Edificio Biblioteca y Verja y parqueos  Universidad ITECO" xfId="420" xr:uid="{00000000-0005-0000-0000-000095010000}"/>
    <cellStyle name="Excel Built-in Comma" xfId="421" xr:uid="{00000000-0005-0000-0000-000096010000}"/>
    <cellStyle name="Excel Built-in Normal" xfId="422" xr:uid="{00000000-0005-0000-0000-000097010000}"/>
    <cellStyle name="Explanatory Text" xfId="423" xr:uid="{00000000-0005-0000-0000-000098010000}"/>
    <cellStyle name="Explanatory Text 2" xfId="424" xr:uid="{00000000-0005-0000-0000-000099010000}"/>
    <cellStyle name="Explanatory Text 3" xfId="425" xr:uid="{00000000-0005-0000-0000-00009A010000}"/>
    <cellStyle name="F2" xfId="426" xr:uid="{00000000-0005-0000-0000-00009B010000}"/>
    <cellStyle name="F3" xfId="427" xr:uid="{00000000-0005-0000-0000-00009C010000}"/>
    <cellStyle name="F4" xfId="428" xr:uid="{00000000-0005-0000-0000-00009D010000}"/>
    <cellStyle name="F5" xfId="429" xr:uid="{00000000-0005-0000-0000-00009E010000}"/>
    <cellStyle name="F6" xfId="430" xr:uid="{00000000-0005-0000-0000-00009F010000}"/>
    <cellStyle name="F7" xfId="431" xr:uid="{00000000-0005-0000-0000-0000A0010000}"/>
    <cellStyle name="F8" xfId="432" xr:uid="{00000000-0005-0000-0000-0000A1010000}"/>
    <cellStyle name="Fecha" xfId="433" xr:uid="{00000000-0005-0000-0000-0000A2010000}"/>
    <cellStyle name="FIXED" xfId="434" xr:uid="{00000000-0005-0000-0000-0000A3010000}"/>
    <cellStyle name="Followed Hyperlink" xfId="435" xr:uid="{00000000-0005-0000-0000-0000A4010000}"/>
    <cellStyle name="Good" xfId="436" xr:uid="{00000000-0005-0000-0000-0000A5010000}"/>
    <cellStyle name="Graphics" xfId="437" xr:uid="{00000000-0005-0000-0000-0000A6010000}"/>
    <cellStyle name="Heading" xfId="1473" xr:uid="{80593837-644A-4CEE-B9C7-2B9D3299CF32}"/>
    <cellStyle name="Heading 1" xfId="438" xr:uid="{00000000-0005-0000-0000-0000A7010000}"/>
    <cellStyle name="Heading 1 2" xfId="439" xr:uid="{00000000-0005-0000-0000-0000A8010000}"/>
    <cellStyle name="Heading 1 3" xfId="440" xr:uid="{00000000-0005-0000-0000-0000A9010000}"/>
    <cellStyle name="Heading 2" xfId="441" xr:uid="{00000000-0005-0000-0000-0000AA010000}"/>
    <cellStyle name="Heading 2 2" xfId="442" xr:uid="{00000000-0005-0000-0000-0000AB010000}"/>
    <cellStyle name="Heading 2 3" xfId="443" xr:uid="{00000000-0005-0000-0000-0000AC010000}"/>
    <cellStyle name="Heading 3" xfId="444" xr:uid="{00000000-0005-0000-0000-0000AD010000}"/>
    <cellStyle name="Heading 3 2" xfId="445" xr:uid="{00000000-0005-0000-0000-0000AE010000}"/>
    <cellStyle name="Heading 3 3" xfId="446" xr:uid="{00000000-0005-0000-0000-0000AF010000}"/>
    <cellStyle name="Heading 4" xfId="447" xr:uid="{00000000-0005-0000-0000-0000B0010000}"/>
    <cellStyle name="HEADING1" xfId="448" xr:uid="{00000000-0005-0000-0000-0000B1010000}"/>
    <cellStyle name="Heading1 2" xfId="1474" xr:uid="{89BA3F97-4555-4AEF-B75B-0D8E7CFAD2E2}"/>
    <cellStyle name="HEADING2" xfId="449" xr:uid="{00000000-0005-0000-0000-0000B2010000}"/>
    <cellStyle name="Hipervínculo 2" xfId="450" xr:uid="{00000000-0005-0000-0000-0000B3010000}"/>
    <cellStyle name="Hipervínculo visitado 2" xfId="451" xr:uid="{00000000-0005-0000-0000-0000B4010000}"/>
    <cellStyle name="Incorrecto 2" xfId="452" xr:uid="{00000000-0005-0000-0000-0000B5010000}"/>
    <cellStyle name="Incorrecto 3" xfId="453" xr:uid="{00000000-0005-0000-0000-0000B6010000}"/>
    <cellStyle name="Incorrecto 4" xfId="454" xr:uid="{00000000-0005-0000-0000-0000B7010000}"/>
    <cellStyle name="Input" xfId="455" xr:uid="{00000000-0005-0000-0000-0000B8010000}"/>
    <cellStyle name="Linked Cell" xfId="456" xr:uid="{00000000-0005-0000-0000-0000B9010000}"/>
    <cellStyle name="Millares" xfId="2" builtinId="3"/>
    <cellStyle name="Millares [0] 2" xfId="457" xr:uid="{00000000-0005-0000-0000-0000BB010000}"/>
    <cellStyle name="Millares 10" xfId="458" xr:uid="{00000000-0005-0000-0000-0000BC010000}"/>
    <cellStyle name="Millares 10 2" xfId="459" xr:uid="{00000000-0005-0000-0000-0000BD010000}"/>
    <cellStyle name="Millares 11" xfId="460" xr:uid="{00000000-0005-0000-0000-0000BE010000}"/>
    <cellStyle name="Millares 11 2" xfId="461" xr:uid="{00000000-0005-0000-0000-0000BF010000}"/>
    <cellStyle name="Millares 12" xfId="462" xr:uid="{00000000-0005-0000-0000-0000C0010000}"/>
    <cellStyle name="Millares 12 2" xfId="463" xr:uid="{00000000-0005-0000-0000-0000C1010000}"/>
    <cellStyle name="Millares 13" xfId="464" xr:uid="{00000000-0005-0000-0000-0000C2010000}"/>
    <cellStyle name="Millares 13 2" xfId="465" xr:uid="{00000000-0005-0000-0000-0000C3010000}"/>
    <cellStyle name="Millares 14" xfId="466" xr:uid="{00000000-0005-0000-0000-0000C4010000}"/>
    <cellStyle name="Millares 14 2" xfId="467" xr:uid="{00000000-0005-0000-0000-0000C5010000}"/>
    <cellStyle name="Millares 15" xfId="468" xr:uid="{00000000-0005-0000-0000-0000C6010000}"/>
    <cellStyle name="Millares 16" xfId="469" xr:uid="{00000000-0005-0000-0000-0000C7010000}"/>
    <cellStyle name="Millares 17" xfId="470" xr:uid="{00000000-0005-0000-0000-0000C8010000}"/>
    <cellStyle name="Millares 18" xfId="471" xr:uid="{00000000-0005-0000-0000-0000C9010000}"/>
    <cellStyle name="Millares 19" xfId="472" xr:uid="{00000000-0005-0000-0000-0000CA010000}"/>
    <cellStyle name="Millares 2" xfId="5" xr:uid="{00000000-0005-0000-0000-0000CB010000}"/>
    <cellStyle name="Millares 2 10" xfId="473" xr:uid="{00000000-0005-0000-0000-0000CC010000}"/>
    <cellStyle name="Millares 2 11" xfId="474" xr:uid="{00000000-0005-0000-0000-0000CD010000}"/>
    <cellStyle name="Millares 2 12" xfId="475" xr:uid="{00000000-0005-0000-0000-0000CE010000}"/>
    <cellStyle name="Millares 2 13" xfId="476" xr:uid="{00000000-0005-0000-0000-0000CF010000}"/>
    <cellStyle name="Millares 2 14" xfId="477" xr:uid="{00000000-0005-0000-0000-0000D0010000}"/>
    <cellStyle name="Millares 2 15" xfId="478" xr:uid="{00000000-0005-0000-0000-0000D1010000}"/>
    <cellStyle name="Millares 2 16" xfId="479" xr:uid="{00000000-0005-0000-0000-0000D2010000}"/>
    <cellStyle name="Millares 2 17" xfId="480" xr:uid="{00000000-0005-0000-0000-0000D3010000}"/>
    <cellStyle name="Millares 2 18" xfId="481" xr:uid="{00000000-0005-0000-0000-0000D4010000}"/>
    <cellStyle name="Millares 2 19" xfId="482" xr:uid="{00000000-0005-0000-0000-0000D5010000}"/>
    <cellStyle name="Millares 2 2" xfId="6" xr:uid="{00000000-0005-0000-0000-0000D6010000}"/>
    <cellStyle name="Millares 2 2 2" xfId="483" xr:uid="{00000000-0005-0000-0000-0000D7010000}"/>
    <cellStyle name="Millares 2 2 2 2" xfId="484" xr:uid="{00000000-0005-0000-0000-0000D8010000}"/>
    <cellStyle name="Millares 2 2 2 2 2" xfId="485" xr:uid="{00000000-0005-0000-0000-0000D9010000}"/>
    <cellStyle name="Millares 2 2 2 2 2 2" xfId="486" xr:uid="{00000000-0005-0000-0000-0000DA010000}"/>
    <cellStyle name="Millares 2 2 2 3" xfId="487" xr:uid="{00000000-0005-0000-0000-0000DB010000}"/>
    <cellStyle name="Millares 2 2 3" xfId="488" xr:uid="{00000000-0005-0000-0000-0000DC010000}"/>
    <cellStyle name="Millares 2 2 4" xfId="489" xr:uid="{00000000-0005-0000-0000-0000DD010000}"/>
    <cellStyle name="Millares 2 2 4 2" xfId="490" xr:uid="{00000000-0005-0000-0000-0000DE010000}"/>
    <cellStyle name="Millares 2 2_Cub. 2 Emergencia Almaceye Moca" xfId="491" xr:uid="{00000000-0005-0000-0000-0000DF010000}"/>
    <cellStyle name="Millares 2 20" xfId="492" xr:uid="{00000000-0005-0000-0000-0000E0010000}"/>
    <cellStyle name="Millares 2 21" xfId="493" xr:uid="{00000000-0005-0000-0000-0000E1010000}"/>
    <cellStyle name="Millares 2 22" xfId="494" xr:uid="{00000000-0005-0000-0000-0000E2010000}"/>
    <cellStyle name="Millares 2 23" xfId="495" xr:uid="{00000000-0005-0000-0000-0000E3010000}"/>
    <cellStyle name="Millares 2 24" xfId="496" xr:uid="{00000000-0005-0000-0000-0000E4010000}"/>
    <cellStyle name="Millares 2 25" xfId="497" xr:uid="{00000000-0005-0000-0000-0000E5010000}"/>
    <cellStyle name="Millares 2 26" xfId="498" xr:uid="{00000000-0005-0000-0000-0000E6010000}"/>
    <cellStyle name="Millares 2 27" xfId="499" xr:uid="{00000000-0005-0000-0000-0000E7010000}"/>
    <cellStyle name="Millares 2 28" xfId="500" xr:uid="{00000000-0005-0000-0000-0000E8010000}"/>
    <cellStyle name="Millares 2 29" xfId="501" xr:uid="{00000000-0005-0000-0000-0000E9010000}"/>
    <cellStyle name="Millares 2 3" xfId="502" xr:uid="{00000000-0005-0000-0000-0000EA010000}"/>
    <cellStyle name="Millares 2 3 2" xfId="503" xr:uid="{00000000-0005-0000-0000-0000EB010000}"/>
    <cellStyle name="Millares 2 3 3" xfId="504" xr:uid="{00000000-0005-0000-0000-0000EC010000}"/>
    <cellStyle name="Millares 2 3 4" xfId="505" xr:uid="{00000000-0005-0000-0000-0000ED010000}"/>
    <cellStyle name="Millares 2 3 5" xfId="506" xr:uid="{00000000-0005-0000-0000-0000EE010000}"/>
    <cellStyle name="Millares 2 30" xfId="507" xr:uid="{00000000-0005-0000-0000-0000EF010000}"/>
    <cellStyle name="Millares 2 31" xfId="508" xr:uid="{00000000-0005-0000-0000-0000F0010000}"/>
    <cellStyle name="Millares 2 32" xfId="509" xr:uid="{00000000-0005-0000-0000-0000F1010000}"/>
    <cellStyle name="Millares 2 33" xfId="510" xr:uid="{00000000-0005-0000-0000-0000F2010000}"/>
    <cellStyle name="Millares 2 34" xfId="511" xr:uid="{00000000-0005-0000-0000-0000F3010000}"/>
    <cellStyle name="Millares 2 4" xfId="512" xr:uid="{00000000-0005-0000-0000-0000F4010000}"/>
    <cellStyle name="Millares 2 4 2" xfId="513" xr:uid="{00000000-0005-0000-0000-0000F5010000}"/>
    <cellStyle name="Millares 2 5" xfId="514" xr:uid="{00000000-0005-0000-0000-0000F6010000}"/>
    <cellStyle name="Millares 2 6" xfId="515" xr:uid="{00000000-0005-0000-0000-0000F7010000}"/>
    <cellStyle name="Millares 2 7" xfId="516" xr:uid="{00000000-0005-0000-0000-0000F8010000}"/>
    <cellStyle name="Millares 2 8" xfId="517" xr:uid="{00000000-0005-0000-0000-0000F9010000}"/>
    <cellStyle name="Millares 2 9" xfId="518" xr:uid="{00000000-0005-0000-0000-0000FA010000}"/>
    <cellStyle name="Millares 2_ANALISIS COSTOS PORTICOS GRAN TECHO" xfId="519" xr:uid="{00000000-0005-0000-0000-0000FB010000}"/>
    <cellStyle name="Millares 20" xfId="520" xr:uid="{00000000-0005-0000-0000-0000FC010000}"/>
    <cellStyle name="Millares 21" xfId="521" xr:uid="{00000000-0005-0000-0000-0000FD010000}"/>
    <cellStyle name="Millares 22" xfId="522" xr:uid="{00000000-0005-0000-0000-0000FE010000}"/>
    <cellStyle name="Millares 23" xfId="523" xr:uid="{00000000-0005-0000-0000-0000FF010000}"/>
    <cellStyle name="Millares 24" xfId="524" xr:uid="{00000000-0005-0000-0000-000000020000}"/>
    <cellStyle name="Millares 25" xfId="525" xr:uid="{00000000-0005-0000-0000-000001020000}"/>
    <cellStyle name="Millares 26" xfId="526" xr:uid="{00000000-0005-0000-0000-000002020000}"/>
    <cellStyle name="Millares 27" xfId="527" xr:uid="{00000000-0005-0000-0000-000003020000}"/>
    <cellStyle name="Millares 28" xfId="528" xr:uid="{00000000-0005-0000-0000-000004020000}"/>
    <cellStyle name="Millares 29" xfId="529" xr:uid="{00000000-0005-0000-0000-000005020000}"/>
    <cellStyle name="Millares 3" xfId="530" xr:uid="{00000000-0005-0000-0000-000006020000}"/>
    <cellStyle name="Millares 3 2" xfId="531" xr:uid="{00000000-0005-0000-0000-000007020000}"/>
    <cellStyle name="Millares 3 2 2" xfId="532" xr:uid="{00000000-0005-0000-0000-000008020000}"/>
    <cellStyle name="Millares 3 3" xfId="533" xr:uid="{00000000-0005-0000-0000-000009020000}"/>
    <cellStyle name="Millares 3 3 2" xfId="534" xr:uid="{00000000-0005-0000-0000-00000A020000}"/>
    <cellStyle name="Millares 3 4" xfId="535" xr:uid="{00000000-0005-0000-0000-00000B020000}"/>
    <cellStyle name="Millares 3 4 2" xfId="536" xr:uid="{00000000-0005-0000-0000-00000C020000}"/>
    <cellStyle name="Millares 3 4 3" xfId="1296" xr:uid="{7762EE27-E532-4905-A12D-AE446FC0FBB2}"/>
    <cellStyle name="Millares 3 5" xfId="537" xr:uid="{00000000-0005-0000-0000-00000D020000}"/>
    <cellStyle name="Millares 3 5 2" xfId="1297" xr:uid="{9BE1E4E5-049A-465E-94D4-25944EA089C7}"/>
    <cellStyle name="Millares 3 6" xfId="1186" xr:uid="{00000000-0005-0000-0000-00000E020000}"/>
    <cellStyle name="Millares 3 7" xfId="1477" xr:uid="{FFABBDED-C7E9-4E9D-9E5E-CE98B95F98EA}"/>
    <cellStyle name="Millares 3 8" xfId="1295" xr:uid="{4333A8FB-4F52-4632-9A0D-600CC0D24628}"/>
    <cellStyle name="Millares 3_DESGLOSE_DE_PORTICOS_METALICOS_UASD_BONAO_ENV" xfId="538" xr:uid="{00000000-0005-0000-0000-00000F020000}"/>
    <cellStyle name="Millares 30" xfId="539" xr:uid="{00000000-0005-0000-0000-000010020000}"/>
    <cellStyle name="Millares 31" xfId="540" xr:uid="{00000000-0005-0000-0000-000011020000}"/>
    <cellStyle name="Millares 32" xfId="541" xr:uid="{00000000-0005-0000-0000-000012020000}"/>
    <cellStyle name="Millares 33" xfId="1182" xr:uid="{00000000-0005-0000-0000-000013020000}"/>
    <cellStyle name="Millares 34" xfId="1475" xr:uid="{17082794-D22F-4142-9A4F-8AE884AFB223}"/>
    <cellStyle name="Millares 35" xfId="1476" xr:uid="{7FF544A5-9591-4DD3-AB0D-7C998821797E}"/>
    <cellStyle name="Millares 36" xfId="1490" xr:uid="{B7B09D85-2191-4653-8AF8-AEC25D1757CD}"/>
    <cellStyle name="Millares 37" xfId="1479" xr:uid="{609EF74D-1AE2-48D2-9612-51A307C7E275}"/>
    <cellStyle name="Millares 38" xfId="542" xr:uid="{00000000-0005-0000-0000-000014020000}"/>
    <cellStyle name="Millares 4" xfId="543" xr:uid="{00000000-0005-0000-0000-000015020000}"/>
    <cellStyle name="Millares 4 2" xfId="544" xr:uid="{00000000-0005-0000-0000-000016020000}"/>
    <cellStyle name="Millares 4 2 2" xfId="545" xr:uid="{00000000-0005-0000-0000-000017020000}"/>
    <cellStyle name="Millares 4 3" xfId="546" xr:uid="{00000000-0005-0000-0000-000018020000}"/>
    <cellStyle name="Millares 4 3 2" xfId="547" xr:uid="{00000000-0005-0000-0000-000019020000}"/>
    <cellStyle name="Millares 4 4" xfId="548" xr:uid="{00000000-0005-0000-0000-00001A020000}"/>
    <cellStyle name="Millares 4 5" xfId="549" xr:uid="{00000000-0005-0000-0000-00001B020000}"/>
    <cellStyle name="Millares 4_Presupuesto Construccion edificio oficina gubernamentales de san juan" xfId="550" xr:uid="{00000000-0005-0000-0000-00001C020000}"/>
    <cellStyle name="Millares 5" xfId="551" xr:uid="{00000000-0005-0000-0000-00001D020000}"/>
    <cellStyle name="Millares 5 10" xfId="552" xr:uid="{00000000-0005-0000-0000-00001E020000}"/>
    <cellStyle name="Millares 5 11" xfId="553" xr:uid="{00000000-0005-0000-0000-00001F020000}"/>
    <cellStyle name="Millares 5 12" xfId="554" xr:uid="{00000000-0005-0000-0000-000020020000}"/>
    <cellStyle name="Millares 5 13" xfId="555" xr:uid="{00000000-0005-0000-0000-000021020000}"/>
    <cellStyle name="Millares 5 14" xfId="556" xr:uid="{00000000-0005-0000-0000-000022020000}"/>
    <cellStyle name="Millares 5 15" xfId="557" xr:uid="{00000000-0005-0000-0000-000023020000}"/>
    <cellStyle name="Millares 5 16" xfId="558" xr:uid="{00000000-0005-0000-0000-000024020000}"/>
    <cellStyle name="Millares 5 17" xfId="559" xr:uid="{00000000-0005-0000-0000-000025020000}"/>
    <cellStyle name="Millares 5 18" xfId="560" xr:uid="{00000000-0005-0000-0000-000026020000}"/>
    <cellStyle name="Millares 5 19" xfId="561" xr:uid="{00000000-0005-0000-0000-000027020000}"/>
    <cellStyle name="Millares 5 2" xfId="562" xr:uid="{00000000-0005-0000-0000-000028020000}"/>
    <cellStyle name="Millares 5 2 2" xfId="563" xr:uid="{00000000-0005-0000-0000-000029020000}"/>
    <cellStyle name="Millares 5 2 2 2" xfId="564" xr:uid="{00000000-0005-0000-0000-00002A020000}"/>
    <cellStyle name="Millares 5 20" xfId="565" xr:uid="{00000000-0005-0000-0000-00002B020000}"/>
    <cellStyle name="Millares 5 21" xfId="566" xr:uid="{00000000-0005-0000-0000-00002C020000}"/>
    <cellStyle name="Millares 5 22" xfId="567" xr:uid="{00000000-0005-0000-0000-00002D020000}"/>
    <cellStyle name="Millares 5 23" xfId="568" xr:uid="{00000000-0005-0000-0000-00002E020000}"/>
    <cellStyle name="Millares 5 24" xfId="569" xr:uid="{00000000-0005-0000-0000-00002F020000}"/>
    <cellStyle name="Millares 5 25" xfId="570" xr:uid="{00000000-0005-0000-0000-000030020000}"/>
    <cellStyle name="Millares 5 3" xfId="571" xr:uid="{00000000-0005-0000-0000-000031020000}"/>
    <cellStyle name="Millares 5 4" xfId="572" xr:uid="{00000000-0005-0000-0000-000032020000}"/>
    <cellStyle name="Millares 5 5" xfId="573" xr:uid="{00000000-0005-0000-0000-000033020000}"/>
    <cellStyle name="Millares 5 6" xfId="574" xr:uid="{00000000-0005-0000-0000-000034020000}"/>
    <cellStyle name="Millares 5 7" xfId="575" xr:uid="{00000000-0005-0000-0000-000035020000}"/>
    <cellStyle name="Millares 5 8" xfId="576" xr:uid="{00000000-0005-0000-0000-000036020000}"/>
    <cellStyle name="Millares 5 9" xfId="577" xr:uid="{00000000-0005-0000-0000-000037020000}"/>
    <cellStyle name="Millares 6" xfId="578" xr:uid="{00000000-0005-0000-0000-000038020000}"/>
    <cellStyle name="Millares 6 2" xfId="579" xr:uid="{00000000-0005-0000-0000-000039020000}"/>
    <cellStyle name="Millares 7" xfId="580" xr:uid="{00000000-0005-0000-0000-00003A020000}"/>
    <cellStyle name="Millares 7 2" xfId="18" xr:uid="{00000000-0005-0000-0000-00003B020000}"/>
    <cellStyle name="Millares 7 2 2" xfId="581" xr:uid="{00000000-0005-0000-0000-00003C020000}"/>
    <cellStyle name="Millares 7 2 2 2" xfId="582" xr:uid="{00000000-0005-0000-0000-00003D020000}"/>
    <cellStyle name="Millares 7 2 3" xfId="583" xr:uid="{00000000-0005-0000-0000-00003E020000}"/>
    <cellStyle name="Millares 7 2 4" xfId="584" xr:uid="{00000000-0005-0000-0000-00003F020000}"/>
    <cellStyle name="Millares 7 2 5" xfId="585" xr:uid="{00000000-0005-0000-0000-000040020000}"/>
    <cellStyle name="Millares 7 2 6" xfId="586" xr:uid="{00000000-0005-0000-0000-000041020000}"/>
    <cellStyle name="Millares 7 2 7" xfId="587" xr:uid="{00000000-0005-0000-0000-000042020000}"/>
    <cellStyle name="Millares 7 2 8" xfId="588" xr:uid="{00000000-0005-0000-0000-000043020000}"/>
    <cellStyle name="Millares 7 2 9" xfId="589" xr:uid="{00000000-0005-0000-0000-000044020000}"/>
    <cellStyle name="Millares 7 3" xfId="590" xr:uid="{00000000-0005-0000-0000-000045020000}"/>
    <cellStyle name="Millares 8" xfId="591" xr:uid="{00000000-0005-0000-0000-000046020000}"/>
    <cellStyle name="Millares 8 2" xfId="592" xr:uid="{00000000-0005-0000-0000-000047020000}"/>
    <cellStyle name="Millares 8 2 2" xfId="593" xr:uid="{00000000-0005-0000-0000-000048020000}"/>
    <cellStyle name="Millares 9" xfId="594" xr:uid="{00000000-0005-0000-0000-000049020000}"/>
    <cellStyle name="Millares 9 2" xfId="595" xr:uid="{00000000-0005-0000-0000-00004A020000}"/>
    <cellStyle name="Milliers_bordereau-TyP-V2_03-03-00" xfId="596" xr:uid="{00000000-0005-0000-0000-00004C020000}"/>
    <cellStyle name="Moneda [0] 2" xfId="597" xr:uid="{00000000-0005-0000-0000-00004D020000}"/>
    <cellStyle name="Moneda 2" xfId="598" xr:uid="{00000000-0005-0000-0000-00004E020000}"/>
    <cellStyle name="Moneda 2 10" xfId="599" xr:uid="{00000000-0005-0000-0000-00004F020000}"/>
    <cellStyle name="Moneda 2 11" xfId="600" xr:uid="{00000000-0005-0000-0000-000050020000}"/>
    <cellStyle name="Moneda 2 12" xfId="601" xr:uid="{00000000-0005-0000-0000-000051020000}"/>
    <cellStyle name="Moneda 2 13" xfId="602" xr:uid="{00000000-0005-0000-0000-000052020000}"/>
    <cellStyle name="Moneda 2 14" xfId="603" xr:uid="{00000000-0005-0000-0000-000053020000}"/>
    <cellStyle name="Moneda 2 15" xfId="604" xr:uid="{00000000-0005-0000-0000-000054020000}"/>
    <cellStyle name="Moneda 2 16" xfId="605" xr:uid="{00000000-0005-0000-0000-000055020000}"/>
    <cellStyle name="Moneda 2 17" xfId="606" xr:uid="{00000000-0005-0000-0000-000056020000}"/>
    <cellStyle name="Moneda 2 18" xfId="607" xr:uid="{00000000-0005-0000-0000-000057020000}"/>
    <cellStyle name="Moneda 2 19" xfId="608" xr:uid="{00000000-0005-0000-0000-000058020000}"/>
    <cellStyle name="Moneda 2 2" xfId="609" xr:uid="{00000000-0005-0000-0000-000059020000}"/>
    <cellStyle name="Moneda 2 2 10" xfId="610" xr:uid="{00000000-0005-0000-0000-00005A020000}"/>
    <cellStyle name="Moneda 2 2 11" xfId="611" xr:uid="{00000000-0005-0000-0000-00005B020000}"/>
    <cellStyle name="Moneda 2 2 12" xfId="612" xr:uid="{00000000-0005-0000-0000-00005C020000}"/>
    <cellStyle name="Moneda 2 2 12 2" xfId="613" xr:uid="{00000000-0005-0000-0000-00005D020000}"/>
    <cellStyle name="Moneda 2 2 12 2 2" xfId="614" xr:uid="{00000000-0005-0000-0000-00005E020000}"/>
    <cellStyle name="Moneda 2 2 12 2 3" xfId="615" xr:uid="{00000000-0005-0000-0000-00005F020000}"/>
    <cellStyle name="Moneda 2 2 12 2 4" xfId="616" xr:uid="{00000000-0005-0000-0000-000060020000}"/>
    <cellStyle name="Moneda 2 2 12 2 5" xfId="617" xr:uid="{00000000-0005-0000-0000-000061020000}"/>
    <cellStyle name="Moneda 2 2 12 2 6" xfId="618" xr:uid="{00000000-0005-0000-0000-000062020000}"/>
    <cellStyle name="Moneda 2 2 12 2 7" xfId="619" xr:uid="{00000000-0005-0000-0000-000063020000}"/>
    <cellStyle name="Moneda 2 2 12 3" xfId="620" xr:uid="{00000000-0005-0000-0000-000064020000}"/>
    <cellStyle name="Moneda 2 2 12 4" xfId="621" xr:uid="{00000000-0005-0000-0000-000065020000}"/>
    <cellStyle name="Moneda 2 2 12 5" xfId="622" xr:uid="{00000000-0005-0000-0000-000066020000}"/>
    <cellStyle name="Moneda 2 2 12 6" xfId="623" xr:uid="{00000000-0005-0000-0000-000067020000}"/>
    <cellStyle name="Moneda 2 2 12 7" xfId="624" xr:uid="{00000000-0005-0000-0000-000068020000}"/>
    <cellStyle name="Moneda 2 2 13" xfId="625" xr:uid="{00000000-0005-0000-0000-000069020000}"/>
    <cellStyle name="Moneda 2 2 14" xfId="626" xr:uid="{00000000-0005-0000-0000-00006A020000}"/>
    <cellStyle name="Moneda 2 2 15" xfId="627" xr:uid="{00000000-0005-0000-0000-00006B020000}"/>
    <cellStyle name="Moneda 2 2 16" xfId="628" xr:uid="{00000000-0005-0000-0000-00006C020000}"/>
    <cellStyle name="Moneda 2 2 17" xfId="629" xr:uid="{00000000-0005-0000-0000-00006D020000}"/>
    <cellStyle name="Moneda 2 2 18" xfId="630" xr:uid="{00000000-0005-0000-0000-00006E020000}"/>
    <cellStyle name="Moneda 2 2 2" xfId="631" xr:uid="{00000000-0005-0000-0000-00006F020000}"/>
    <cellStyle name="Moneda 2 2 2 10" xfId="632" xr:uid="{00000000-0005-0000-0000-000070020000}"/>
    <cellStyle name="Moneda 2 2 2 11" xfId="633" xr:uid="{00000000-0005-0000-0000-000071020000}"/>
    <cellStyle name="Moneda 2 2 2 12" xfId="634" xr:uid="{00000000-0005-0000-0000-000072020000}"/>
    <cellStyle name="Moneda 2 2 2 12 2" xfId="635" xr:uid="{00000000-0005-0000-0000-000073020000}"/>
    <cellStyle name="Moneda 2 2 2 12 2 2" xfId="636" xr:uid="{00000000-0005-0000-0000-000074020000}"/>
    <cellStyle name="Moneda 2 2 2 12 2 3" xfId="637" xr:uid="{00000000-0005-0000-0000-000075020000}"/>
    <cellStyle name="Moneda 2 2 2 12 2 4" xfId="638" xr:uid="{00000000-0005-0000-0000-000076020000}"/>
    <cellStyle name="Moneda 2 2 2 12 2 5" xfId="639" xr:uid="{00000000-0005-0000-0000-000077020000}"/>
    <cellStyle name="Moneda 2 2 2 12 2 6" xfId="640" xr:uid="{00000000-0005-0000-0000-000078020000}"/>
    <cellStyle name="Moneda 2 2 2 12 2 7" xfId="641" xr:uid="{00000000-0005-0000-0000-000079020000}"/>
    <cellStyle name="Moneda 2 2 2 12 3" xfId="642" xr:uid="{00000000-0005-0000-0000-00007A020000}"/>
    <cellStyle name="Moneda 2 2 2 12 4" xfId="643" xr:uid="{00000000-0005-0000-0000-00007B020000}"/>
    <cellStyle name="Moneda 2 2 2 12 5" xfId="644" xr:uid="{00000000-0005-0000-0000-00007C020000}"/>
    <cellStyle name="Moneda 2 2 2 12 6" xfId="645" xr:uid="{00000000-0005-0000-0000-00007D020000}"/>
    <cellStyle name="Moneda 2 2 2 12 7" xfId="646" xr:uid="{00000000-0005-0000-0000-00007E020000}"/>
    <cellStyle name="Moneda 2 2 2 13" xfId="647" xr:uid="{00000000-0005-0000-0000-00007F020000}"/>
    <cellStyle name="Moneda 2 2 2 14" xfId="648" xr:uid="{00000000-0005-0000-0000-000080020000}"/>
    <cellStyle name="Moneda 2 2 2 15" xfId="649" xr:uid="{00000000-0005-0000-0000-000081020000}"/>
    <cellStyle name="Moneda 2 2 2 16" xfId="650" xr:uid="{00000000-0005-0000-0000-000082020000}"/>
    <cellStyle name="Moneda 2 2 2 17" xfId="651" xr:uid="{00000000-0005-0000-0000-000083020000}"/>
    <cellStyle name="Moneda 2 2 2 18" xfId="652" xr:uid="{00000000-0005-0000-0000-000084020000}"/>
    <cellStyle name="Moneda 2 2 2 2" xfId="653" xr:uid="{00000000-0005-0000-0000-000085020000}"/>
    <cellStyle name="Moneda 2 2 2 2 2" xfId="654" xr:uid="{00000000-0005-0000-0000-000086020000}"/>
    <cellStyle name="Moneda 2 2 2 2 2 2" xfId="655" xr:uid="{00000000-0005-0000-0000-000087020000}"/>
    <cellStyle name="Moneda 2 2 2 2 2 2 2" xfId="656" xr:uid="{00000000-0005-0000-0000-000088020000}"/>
    <cellStyle name="Moneda 2 2 2 2 2 2 2 2" xfId="657" xr:uid="{00000000-0005-0000-0000-000089020000}"/>
    <cellStyle name="Moneda 2 2 2 2 2 2 2 3" xfId="658" xr:uid="{00000000-0005-0000-0000-00008A020000}"/>
    <cellStyle name="Moneda 2 2 2 2 2 2 2 4" xfId="659" xr:uid="{00000000-0005-0000-0000-00008B020000}"/>
    <cellStyle name="Moneda 2 2 2 2 2 2 2 5" xfId="660" xr:uid="{00000000-0005-0000-0000-00008C020000}"/>
    <cellStyle name="Moneda 2 2 2 2 2 2 2 6" xfId="661" xr:uid="{00000000-0005-0000-0000-00008D020000}"/>
    <cellStyle name="Moneda 2 2 2 2 2 2 2 7" xfId="662" xr:uid="{00000000-0005-0000-0000-00008E020000}"/>
    <cellStyle name="Moneda 2 2 2 2 2 2 3" xfId="663" xr:uid="{00000000-0005-0000-0000-00008F020000}"/>
    <cellStyle name="Moneda 2 2 2 2 2 2 4" xfId="664" xr:uid="{00000000-0005-0000-0000-000090020000}"/>
    <cellStyle name="Moneda 2 2 2 2 2 2 5" xfId="665" xr:uid="{00000000-0005-0000-0000-000091020000}"/>
    <cellStyle name="Moneda 2 2 2 2 2 2 6" xfId="666" xr:uid="{00000000-0005-0000-0000-000092020000}"/>
    <cellStyle name="Moneda 2 2 2 2 2 2 7" xfId="667" xr:uid="{00000000-0005-0000-0000-000093020000}"/>
    <cellStyle name="Moneda 2 2 2 2 2 3" xfId="668" xr:uid="{00000000-0005-0000-0000-000094020000}"/>
    <cellStyle name="Moneda 2 2 2 2 2 4" xfId="669" xr:uid="{00000000-0005-0000-0000-000095020000}"/>
    <cellStyle name="Moneda 2 2 2 2 2 5" xfId="670" xr:uid="{00000000-0005-0000-0000-000096020000}"/>
    <cellStyle name="Moneda 2 2 2 2 2 6" xfId="671" xr:uid="{00000000-0005-0000-0000-000097020000}"/>
    <cellStyle name="Moneda 2 2 2 2 2 7" xfId="672" xr:uid="{00000000-0005-0000-0000-000098020000}"/>
    <cellStyle name="Moneda 2 2 2 2 2 8" xfId="673" xr:uid="{00000000-0005-0000-0000-000099020000}"/>
    <cellStyle name="Moneda 2 2 2 2 3" xfId="674" xr:uid="{00000000-0005-0000-0000-00009A020000}"/>
    <cellStyle name="Moneda 2 2 2 2 3 2" xfId="675" xr:uid="{00000000-0005-0000-0000-00009B020000}"/>
    <cellStyle name="Moneda 2 2 2 2 3 3" xfId="676" xr:uid="{00000000-0005-0000-0000-00009C020000}"/>
    <cellStyle name="Moneda 2 2 2 2 3 4" xfId="677" xr:uid="{00000000-0005-0000-0000-00009D020000}"/>
    <cellStyle name="Moneda 2 2 2 2 3 5" xfId="678" xr:uid="{00000000-0005-0000-0000-00009E020000}"/>
    <cellStyle name="Moneda 2 2 2 2 3 6" xfId="679" xr:uid="{00000000-0005-0000-0000-00009F020000}"/>
    <cellStyle name="Moneda 2 2 2 2 3 7" xfId="680" xr:uid="{00000000-0005-0000-0000-0000A0020000}"/>
    <cellStyle name="Moneda 2 2 2 2 4" xfId="681" xr:uid="{00000000-0005-0000-0000-0000A1020000}"/>
    <cellStyle name="Moneda 2 2 2 2 5" xfId="682" xr:uid="{00000000-0005-0000-0000-0000A2020000}"/>
    <cellStyle name="Moneda 2 2 2 2 6" xfId="683" xr:uid="{00000000-0005-0000-0000-0000A3020000}"/>
    <cellStyle name="Moneda 2 2 2 2 7" xfId="684" xr:uid="{00000000-0005-0000-0000-0000A4020000}"/>
    <cellStyle name="Moneda 2 2 2 2 8" xfId="685" xr:uid="{00000000-0005-0000-0000-0000A5020000}"/>
    <cellStyle name="Moneda 2 2 2 3" xfId="686" xr:uid="{00000000-0005-0000-0000-0000A6020000}"/>
    <cellStyle name="Moneda 2 2 2 4" xfId="687" xr:uid="{00000000-0005-0000-0000-0000A7020000}"/>
    <cellStyle name="Moneda 2 2 2 5" xfId="688" xr:uid="{00000000-0005-0000-0000-0000A8020000}"/>
    <cellStyle name="Moneda 2 2 2 6" xfId="689" xr:uid="{00000000-0005-0000-0000-0000A9020000}"/>
    <cellStyle name="Moneda 2 2 2 7" xfId="690" xr:uid="{00000000-0005-0000-0000-0000AA020000}"/>
    <cellStyle name="Moneda 2 2 2 8" xfId="691" xr:uid="{00000000-0005-0000-0000-0000AB020000}"/>
    <cellStyle name="Moneda 2 2 2 9" xfId="692" xr:uid="{00000000-0005-0000-0000-0000AC020000}"/>
    <cellStyle name="Moneda 2 2 3" xfId="693" xr:uid="{00000000-0005-0000-0000-0000AD020000}"/>
    <cellStyle name="Moneda 2 2 4" xfId="694" xr:uid="{00000000-0005-0000-0000-0000AE020000}"/>
    <cellStyle name="Moneda 2 2 5" xfId="695" xr:uid="{00000000-0005-0000-0000-0000AF020000}"/>
    <cellStyle name="Moneda 2 2 6" xfId="696" xr:uid="{00000000-0005-0000-0000-0000B0020000}"/>
    <cellStyle name="Moneda 2 2 7" xfId="697" xr:uid="{00000000-0005-0000-0000-0000B1020000}"/>
    <cellStyle name="Moneda 2 2 8" xfId="698" xr:uid="{00000000-0005-0000-0000-0000B2020000}"/>
    <cellStyle name="Moneda 2 2 9" xfId="699" xr:uid="{00000000-0005-0000-0000-0000B3020000}"/>
    <cellStyle name="Moneda 2 20" xfId="700" xr:uid="{00000000-0005-0000-0000-0000B4020000}"/>
    <cellStyle name="Moneda 2 21" xfId="701" xr:uid="{00000000-0005-0000-0000-0000B5020000}"/>
    <cellStyle name="Moneda 2 22" xfId="702" xr:uid="{00000000-0005-0000-0000-0000B6020000}"/>
    <cellStyle name="Moneda 2 23" xfId="703" xr:uid="{00000000-0005-0000-0000-0000B7020000}"/>
    <cellStyle name="Moneda 2 24" xfId="704" xr:uid="{00000000-0005-0000-0000-0000B8020000}"/>
    <cellStyle name="Moneda 2 25" xfId="705" xr:uid="{00000000-0005-0000-0000-0000B9020000}"/>
    <cellStyle name="Moneda 2 26" xfId="706" xr:uid="{00000000-0005-0000-0000-0000BA020000}"/>
    <cellStyle name="Moneda 2 27" xfId="707" xr:uid="{00000000-0005-0000-0000-0000BB020000}"/>
    <cellStyle name="Moneda 2 28" xfId="708" xr:uid="{00000000-0005-0000-0000-0000BC020000}"/>
    <cellStyle name="Moneda 2 29" xfId="709" xr:uid="{00000000-0005-0000-0000-0000BD020000}"/>
    <cellStyle name="Moneda 2 3" xfId="710" xr:uid="{00000000-0005-0000-0000-0000BE020000}"/>
    <cellStyle name="Moneda 2 30" xfId="711" xr:uid="{00000000-0005-0000-0000-0000BF020000}"/>
    <cellStyle name="Moneda 2 31" xfId="712" xr:uid="{00000000-0005-0000-0000-0000C0020000}"/>
    <cellStyle name="Moneda 2 32" xfId="713" xr:uid="{00000000-0005-0000-0000-0000C1020000}"/>
    <cellStyle name="Moneda 2 32 2" xfId="714" xr:uid="{00000000-0005-0000-0000-0000C2020000}"/>
    <cellStyle name="Moneda 2 33" xfId="715" xr:uid="{00000000-0005-0000-0000-0000C3020000}"/>
    <cellStyle name="Moneda 2 33 2" xfId="716" xr:uid="{00000000-0005-0000-0000-0000C4020000}"/>
    <cellStyle name="Moneda 2 34" xfId="717" xr:uid="{00000000-0005-0000-0000-0000C5020000}"/>
    <cellStyle name="Moneda 2 35" xfId="1478" xr:uid="{A327D44D-51AE-4276-9BEC-B39D6D96AFD6}"/>
    <cellStyle name="Moneda 2 4" xfId="718" xr:uid="{00000000-0005-0000-0000-0000C6020000}"/>
    <cellStyle name="Moneda 2 5" xfId="719" xr:uid="{00000000-0005-0000-0000-0000C7020000}"/>
    <cellStyle name="Moneda 2 6" xfId="720" xr:uid="{00000000-0005-0000-0000-0000C8020000}"/>
    <cellStyle name="Moneda 2 7" xfId="721" xr:uid="{00000000-0005-0000-0000-0000C9020000}"/>
    <cellStyle name="Moneda 2 8" xfId="722" xr:uid="{00000000-0005-0000-0000-0000CA020000}"/>
    <cellStyle name="Moneda 2 9" xfId="723" xr:uid="{00000000-0005-0000-0000-0000CB020000}"/>
    <cellStyle name="Moneda 2_ANALISIS COSTOS PORTICOS GRAN TECHO" xfId="724" xr:uid="{00000000-0005-0000-0000-0000CC020000}"/>
    <cellStyle name="Moneda 3" xfId="725" xr:uid="{00000000-0005-0000-0000-0000CD020000}"/>
    <cellStyle name="Moneda 3 2" xfId="726" xr:uid="{00000000-0005-0000-0000-0000CE020000}"/>
    <cellStyle name="Moneda 3 2 2" xfId="727" xr:uid="{00000000-0005-0000-0000-0000CF020000}"/>
    <cellStyle name="Moneda 3 3" xfId="728" xr:uid="{00000000-0005-0000-0000-0000D0020000}"/>
    <cellStyle name="Moneda 3 3 2" xfId="729" xr:uid="{00000000-0005-0000-0000-0000D1020000}"/>
    <cellStyle name="Moneda 4" xfId="730" xr:uid="{00000000-0005-0000-0000-0000D2020000}"/>
    <cellStyle name="Moneda 4 2" xfId="731" xr:uid="{00000000-0005-0000-0000-0000D3020000}"/>
    <cellStyle name="Moneda 5" xfId="732" xr:uid="{00000000-0005-0000-0000-0000D4020000}"/>
    <cellStyle name="Moneda 5 2" xfId="733" xr:uid="{00000000-0005-0000-0000-0000D5020000}"/>
    <cellStyle name="Moneda 5 3" xfId="734" xr:uid="{00000000-0005-0000-0000-0000D6020000}"/>
    <cellStyle name="Moneda 6" xfId="735" xr:uid="{00000000-0005-0000-0000-0000D7020000}"/>
    <cellStyle name="Moneda 6 2" xfId="736" xr:uid="{00000000-0005-0000-0000-0000D8020000}"/>
    <cellStyle name="Moneda 7" xfId="737" xr:uid="{00000000-0005-0000-0000-0000D9020000}"/>
    <cellStyle name="Moneda 8" xfId="1185" xr:uid="{00000000-0005-0000-0000-0000DA020000}"/>
    <cellStyle name="Neutral 2" xfId="738" xr:uid="{00000000-0005-0000-0000-0000DC020000}"/>
    <cellStyle name="Neutral 3" xfId="739" xr:uid="{00000000-0005-0000-0000-0000DD020000}"/>
    <cellStyle name="Neutral 4" xfId="740" xr:uid="{00000000-0005-0000-0000-0000DE020000}"/>
    <cellStyle name="NivelFila_2_PRO-COST" xfId="741" xr:uid="{00000000-0005-0000-0000-0000DF020000}"/>
    <cellStyle name="No-definido" xfId="742" xr:uid="{00000000-0005-0000-0000-0000E0020000}"/>
    <cellStyle name="Normal" xfId="0" builtinId="0"/>
    <cellStyle name="Normal - Style1" xfId="743" xr:uid="{00000000-0005-0000-0000-0000E2020000}"/>
    <cellStyle name="Normal 10" xfId="744" xr:uid="{00000000-0005-0000-0000-0000E3020000}"/>
    <cellStyle name="Normal 10 2" xfId="745" xr:uid="{00000000-0005-0000-0000-0000E4020000}"/>
    <cellStyle name="Normal 10 2 2" xfId="16" xr:uid="{00000000-0005-0000-0000-0000E5020000}"/>
    <cellStyle name="Normal 10 2 3" xfId="746" xr:uid="{00000000-0005-0000-0000-0000E6020000}"/>
    <cellStyle name="Normal 10 3" xfId="747" xr:uid="{00000000-0005-0000-0000-0000E7020000}"/>
    <cellStyle name="Normal 10 3 2" xfId="1299" xr:uid="{861FAEEE-5C26-49D6-A544-03687E15FD35}"/>
    <cellStyle name="Normal 10 4" xfId="748" xr:uid="{00000000-0005-0000-0000-0000E8020000}"/>
    <cellStyle name="Normal 10 4 2" xfId="1300" xr:uid="{6904C9B5-1E2D-4362-B2E4-5A3E0958B65B}"/>
    <cellStyle name="Normal 10 5" xfId="1298" xr:uid="{890FA6F8-D397-43A1-96D4-07D172743EF5}"/>
    <cellStyle name="Normal 10_Analisis de Precios Puesta a Punto" xfId="749" xr:uid="{00000000-0005-0000-0000-0000E9020000}"/>
    <cellStyle name="Normal 100" xfId="1189" xr:uid="{542915AA-F2A8-43D7-9DBD-AE789C33AC2A}"/>
    <cellStyle name="Normal 11" xfId="750" xr:uid="{00000000-0005-0000-0000-0000EA020000}"/>
    <cellStyle name="Normal 11 2" xfId="751" xr:uid="{00000000-0005-0000-0000-0000EB020000}"/>
    <cellStyle name="Normal 11 2 2" xfId="752" xr:uid="{00000000-0005-0000-0000-0000EC020000}"/>
    <cellStyle name="Normal 11 2 2 2" xfId="1303" xr:uid="{94B37612-B5C0-40EC-9793-53FB8B91D0DF}"/>
    <cellStyle name="Normal 11 2 3" xfId="1302" xr:uid="{7C47ED6C-C8E9-42CA-9FCA-4FE93468AE70}"/>
    <cellStyle name="Normal 11 3" xfId="753" xr:uid="{00000000-0005-0000-0000-0000ED020000}"/>
    <cellStyle name="Normal 11 3 2" xfId="754" xr:uid="{00000000-0005-0000-0000-0000EE020000}"/>
    <cellStyle name="Normal 11 4" xfId="755" xr:uid="{00000000-0005-0000-0000-0000EF020000}"/>
    <cellStyle name="Normal 11 4 2" xfId="756" xr:uid="{00000000-0005-0000-0000-0000F0020000}"/>
    <cellStyle name="Normal 11 4 2 2" xfId="757" xr:uid="{00000000-0005-0000-0000-0000F1020000}"/>
    <cellStyle name="Normal 11 4 2 2 2" xfId="1306" xr:uid="{E2688303-BBA4-4F6D-B7B3-CE2D6B859554}"/>
    <cellStyle name="Normal 11 4 2 3" xfId="1305" xr:uid="{78B27809-D409-492A-929C-9ECB743B8606}"/>
    <cellStyle name="Normal 11 4 3" xfId="1304" xr:uid="{68490403-1532-49CF-A420-6EE78B0E3B98}"/>
    <cellStyle name="Normal 11 5" xfId="758" xr:uid="{00000000-0005-0000-0000-0000F2020000}"/>
    <cellStyle name="Normal 11 5 2" xfId="759" xr:uid="{00000000-0005-0000-0000-0000F3020000}"/>
    <cellStyle name="Normal 11 5 2 2" xfId="1308" xr:uid="{C0833555-EF05-48AB-B8DB-E333CEA6D1BC}"/>
    <cellStyle name="Normal 11 5 3" xfId="1307" xr:uid="{EB768236-5C9A-4712-BD8D-969A06769A15}"/>
    <cellStyle name="Normal 11 6" xfId="1301" xr:uid="{399C340F-BA41-4C1A-A565-FE0ADD1D9406}"/>
    <cellStyle name="Normal 12" xfId="760" xr:uid="{00000000-0005-0000-0000-0000F4020000}"/>
    <cellStyle name="Normal 12 2" xfId="761" xr:uid="{00000000-0005-0000-0000-0000F5020000}"/>
    <cellStyle name="Normal 12 2 2" xfId="1310" xr:uid="{C549989F-B32C-4DAF-B572-E2BD29B165AD}"/>
    <cellStyle name="Normal 12 3" xfId="1309" xr:uid="{8CAD7EED-31CC-4D4E-8F82-21DFFA88B7A8}"/>
    <cellStyle name="Normal 12_Analisis de Precios Puesta a Punto" xfId="762" xr:uid="{00000000-0005-0000-0000-0000F6020000}"/>
    <cellStyle name="Normal 13" xfId="763" xr:uid="{00000000-0005-0000-0000-0000F7020000}"/>
    <cellStyle name="Normal 13 2" xfId="764" xr:uid="{00000000-0005-0000-0000-0000F8020000}"/>
    <cellStyle name="Normal 14" xfId="765" xr:uid="{00000000-0005-0000-0000-0000F9020000}"/>
    <cellStyle name="Normal 14 2" xfId="766" xr:uid="{00000000-0005-0000-0000-0000FA020000}"/>
    <cellStyle name="Normal 14 2 2" xfId="767" xr:uid="{00000000-0005-0000-0000-0000FB020000}"/>
    <cellStyle name="Normal 14 2 2 2" xfId="1312" xr:uid="{EC908A7F-E728-4B8D-8E46-CAC220C96CD8}"/>
    <cellStyle name="Normal 14 2 3" xfId="1311" xr:uid="{DEFDC3C8-034B-4632-B46E-A895AA1D8797}"/>
    <cellStyle name="Normal 15" xfId="768" xr:uid="{00000000-0005-0000-0000-0000FC020000}"/>
    <cellStyle name="Normal 15 2" xfId="769" xr:uid="{00000000-0005-0000-0000-0000FD020000}"/>
    <cellStyle name="Normal 16" xfId="770" xr:uid="{00000000-0005-0000-0000-0000FE020000}"/>
    <cellStyle name="Normal 17" xfId="771" xr:uid="{00000000-0005-0000-0000-0000FF020000}"/>
    <cellStyle name="Normal 18" xfId="772" xr:uid="{00000000-0005-0000-0000-000000030000}"/>
    <cellStyle name="Normal 18 2" xfId="1313" xr:uid="{C37A021A-CED0-4C70-817A-C846196D1FE1}"/>
    <cellStyle name="Normal 19" xfId="773" xr:uid="{00000000-0005-0000-0000-000001030000}"/>
    <cellStyle name="Normal 2" xfId="1" xr:uid="{00000000-0005-0000-0000-000002030000}"/>
    <cellStyle name="Normal 2 10" xfId="774" xr:uid="{00000000-0005-0000-0000-000003030000}"/>
    <cellStyle name="Normal 2 10 2" xfId="775" xr:uid="{00000000-0005-0000-0000-000004030000}"/>
    <cellStyle name="Normal 2 11" xfId="776" xr:uid="{00000000-0005-0000-0000-000005030000}"/>
    <cellStyle name="Normal 2 12" xfId="777" xr:uid="{00000000-0005-0000-0000-000006030000}"/>
    <cellStyle name="Normal 2 13" xfId="778" xr:uid="{00000000-0005-0000-0000-000007030000}"/>
    <cellStyle name="Normal 2 14" xfId="779" xr:uid="{00000000-0005-0000-0000-000008030000}"/>
    <cellStyle name="Normal 2 15" xfId="780" xr:uid="{00000000-0005-0000-0000-000009030000}"/>
    <cellStyle name="Normal 2 16" xfId="781" xr:uid="{00000000-0005-0000-0000-00000A030000}"/>
    <cellStyle name="Normal 2 17" xfId="782" xr:uid="{00000000-0005-0000-0000-00000B030000}"/>
    <cellStyle name="Normal 2 18" xfId="783" xr:uid="{00000000-0005-0000-0000-00000C030000}"/>
    <cellStyle name="Normal 2 19" xfId="784" xr:uid="{00000000-0005-0000-0000-00000D030000}"/>
    <cellStyle name="Normal 2 2" xfId="785" xr:uid="{00000000-0005-0000-0000-00000E030000}"/>
    <cellStyle name="Normal 2 2 2" xfId="19" xr:uid="{00000000-0005-0000-0000-00000F030000}"/>
    <cellStyle name="Normal 2 2 2 2" xfId="786" xr:uid="{00000000-0005-0000-0000-000010030000}"/>
    <cellStyle name="Normal 2 2 2 2 2" xfId="787" xr:uid="{00000000-0005-0000-0000-000011030000}"/>
    <cellStyle name="Normal 2 2 2 2 2 2" xfId="788" xr:uid="{00000000-0005-0000-0000-000012030000}"/>
    <cellStyle name="Normal 2 2 2 2_Analisis de Precios Puesta a Punto" xfId="789" xr:uid="{00000000-0005-0000-0000-000013030000}"/>
    <cellStyle name="Normal 2 2 2 3" xfId="790" xr:uid="{00000000-0005-0000-0000-000014030000}"/>
    <cellStyle name="Normal 2 2 3" xfId="791" xr:uid="{00000000-0005-0000-0000-000015030000}"/>
    <cellStyle name="Normal 2 2 3 2" xfId="792" xr:uid="{00000000-0005-0000-0000-000016030000}"/>
    <cellStyle name="Normal 2 2 4" xfId="793" xr:uid="{00000000-0005-0000-0000-000017030000}"/>
    <cellStyle name="Normal 2 2 4 2" xfId="794" xr:uid="{00000000-0005-0000-0000-000018030000}"/>
    <cellStyle name="Normal 2 2 5" xfId="795" xr:uid="{00000000-0005-0000-0000-000019030000}"/>
    <cellStyle name="Normal 2 2 5 2" xfId="1314" xr:uid="{05911578-4E84-44BC-9533-DA9F89609F7B}"/>
    <cellStyle name="Normal 2 2 6" xfId="1187" xr:uid="{00000000-0005-0000-0000-00001A030000}"/>
    <cellStyle name="Normal 2 2 6 2" xfId="1468" xr:uid="{A9535AEA-3ED7-4457-98BF-9D55C5B49A37}"/>
    <cellStyle name="Normal 2 2_Analisis de Precios Puesta a Punto" xfId="796" xr:uid="{00000000-0005-0000-0000-00001B030000}"/>
    <cellStyle name="Normal 2 20" xfId="797" xr:uid="{00000000-0005-0000-0000-00001C030000}"/>
    <cellStyle name="Normal 2 21" xfId="798" xr:uid="{00000000-0005-0000-0000-00001D030000}"/>
    <cellStyle name="Normal 2 22" xfId="799" xr:uid="{00000000-0005-0000-0000-00001E030000}"/>
    <cellStyle name="Normal 2 23" xfId="800" xr:uid="{00000000-0005-0000-0000-00001F030000}"/>
    <cellStyle name="Normal 2 24" xfId="801" xr:uid="{00000000-0005-0000-0000-000020030000}"/>
    <cellStyle name="Normal 2 25" xfId="802" xr:uid="{00000000-0005-0000-0000-000021030000}"/>
    <cellStyle name="Normal 2 26" xfId="803" xr:uid="{00000000-0005-0000-0000-000022030000}"/>
    <cellStyle name="Normal 2 27" xfId="804" xr:uid="{00000000-0005-0000-0000-000023030000}"/>
    <cellStyle name="Normal 2 28" xfId="805" xr:uid="{00000000-0005-0000-0000-000024030000}"/>
    <cellStyle name="Normal 2 29" xfId="806" xr:uid="{00000000-0005-0000-0000-000025030000}"/>
    <cellStyle name="Normal 2 3" xfId="17" xr:uid="{00000000-0005-0000-0000-000026030000}"/>
    <cellStyle name="Normal 2 3 2" xfId="807" xr:uid="{00000000-0005-0000-0000-000027030000}"/>
    <cellStyle name="Normal 2 3 2 2" xfId="808" xr:uid="{00000000-0005-0000-0000-000028030000}"/>
    <cellStyle name="Normal 2 3 3" xfId="809" xr:uid="{00000000-0005-0000-0000-000029030000}"/>
    <cellStyle name="Normal 2 30" xfId="810" xr:uid="{00000000-0005-0000-0000-00002A030000}"/>
    <cellStyle name="Normal 2 31" xfId="811" xr:uid="{00000000-0005-0000-0000-00002B030000}"/>
    <cellStyle name="Normal 2 32" xfId="812" xr:uid="{00000000-0005-0000-0000-00002C030000}"/>
    <cellStyle name="Normal 2 32 2" xfId="813" xr:uid="{00000000-0005-0000-0000-00002D030000}"/>
    <cellStyle name="Normal 2 32 2 2" xfId="1315" xr:uid="{20A3D4C7-0512-409A-98B3-CFC02D1DB7AA}"/>
    <cellStyle name="Normal 2 32 3" xfId="814" xr:uid="{00000000-0005-0000-0000-00002E030000}"/>
    <cellStyle name="Normal 2 32 3 2" xfId="1316" xr:uid="{5C1188EF-B539-4BAE-B00D-6ED5256501CE}"/>
    <cellStyle name="Normal 2 33" xfId="815" xr:uid="{00000000-0005-0000-0000-00002F030000}"/>
    <cellStyle name="Normal 2 34" xfId="816" xr:uid="{00000000-0005-0000-0000-000030030000}"/>
    <cellStyle name="Normal 2 35" xfId="817" xr:uid="{00000000-0005-0000-0000-000031030000}"/>
    <cellStyle name="Normal 2 36" xfId="818" xr:uid="{00000000-0005-0000-0000-000032030000}"/>
    <cellStyle name="Normal 2 37" xfId="819" xr:uid="{00000000-0005-0000-0000-000033030000}"/>
    <cellStyle name="Normal 2 38" xfId="820" xr:uid="{00000000-0005-0000-0000-000034030000}"/>
    <cellStyle name="Normal 2 39" xfId="821" xr:uid="{00000000-0005-0000-0000-000035030000}"/>
    <cellStyle name="Normal 2 39 2" xfId="1317" xr:uid="{D3575B0D-C771-413E-89C8-AAF2E94FD6AB}"/>
    <cellStyle name="Normal 2 4" xfId="822" xr:uid="{00000000-0005-0000-0000-000036030000}"/>
    <cellStyle name="Normal 2 4 2" xfId="823" xr:uid="{00000000-0005-0000-0000-000037030000}"/>
    <cellStyle name="Normal 2 40" xfId="824" xr:uid="{00000000-0005-0000-0000-000038030000}"/>
    <cellStyle name="Normal 2 40 2" xfId="1318" xr:uid="{1F66D28F-E0C9-4DBF-8191-1D041C0CAB57}"/>
    <cellStyle name="Normal 2 41" xfId="1184" xr:uid="{00000000-0005-0000-0000-000039030000}"/>
    <cellStyle name="Normal 2 41 2" xfId="1467" xr:uid="{E0727F36-8093-419E-B763-5F3CD242AAF8}"/>
    <cellStyle name="Normal 2 42" xfId="1480" xr:uid="{B23B7FE6-C264-4A08-B392-C6E2F037E41C}"/>
    <cellStyle name="Normal 2 43" xfId="1488" xr:uid="{43751047-0F79-4FDF-A863-D0EC8E9DA6CE}"/>
    <cellStyle name="Normal 2 44" xfId="1487" xr:uid="{3BAB6308-2333-40F0-AA64-C4FC33AADBFC}"/>
    <cellStyle name="Normal 2 45" xfId="1489" xr:uid="{E50D8E2A-80A5-4CFA-BBA1-D75CA09D0C3A}"/>
    <cellStyle name="Normal 2 46" xfId="1190" xr:uid="{94FF6ABA-11C6-438B-85AF-EB4362C6EF53}"/>
    <cellStyle name="Normal 2 47" xfId="1466" xr:uid="{7367CDCF-9A5E-4935-AEC7-EFD55398923F}"/>
    <cellStyle name="Normal 2 48" xfId="1494" xr:uid="{05BB4406-D0E6-4182-A962-B7B098C0242C}"/>
    <cellStyle name="Normal 2 5" xfId="825" xr:uid="{00000000-0005-0000-0000-00003A030000}"/>
    <cellStyle name="Normal 2 6" xfId="826" xr:uid="{00000000-0005-0000-0000-00003B030000}"/>
    <cellStyle name="Normal 2 7" xfId="827" xr:uid="{00000000-0005-0000-0000-00003C030000}"/>
    <cellStyle name="Normal 2 8" xfId="828" xr:uid="{00000000-0005-0000-0000-00003D030000}"/>
    <cellStyle name="Normal 2 9" xfId="829" xr:uid="{00000000-0005-0000-0000-00003E030000}"/>
    <cellStyle name="Normal 2_Adicional No. 1  Edificio Biblioteca y Verja y parqueos  Universidad ITECO" xfId="830" xr:uid="{00000000-0005-0000-0000-00003F030000}"/>
    <cellStyle name="Normal 20" xfId="831" xr:uid="{00000000-0005-0000-0000-000040030000}"/>
    <cellStyle name="Normal 20 2" xfId="1319" xr:uid="{AB7B33D4-B1F1-4A46-9478-F666884248AB}"/>
    <cellStyle name="Normal 21" xfId="832" xr:uid="{00000000-0005-0000-0000-000041030000}"/>
    <cellStyle name="Normal 22" xfId="833" xr:uid="{00000000-0005-0000-0000-000042030000}"/>
    <cellStyle name="Normal 23" xfId="834" xr:uid="{00000000-0005-0000-0000-000043030000}"/>
    <cellStyle name="Normal 24" xfId="835" xr:uid="{00000000-0005-0000-0000-000044030000}"/>
    <cellStyle name="Normal 24 2" xfId="836" xr:uid="{00000000-0005-0000-0000-000045030000}"/>
    <cellStyle name="Normal 24 2 2" xfId="1321" xr:uid="{60524105-D722-4737-8375-0261112A4197}"/>
    <cellStyle name="Normal 24 3" xfId="1320" xr:uid="{765E39EF-832D-4ADC-B08F-7027310017DE}"/>
    <cellStyle name="Normal 25" xfId="837" xr:uid="{00000000-0005-0000-0000-000046030000}"/>
    <cellStyle name="Normal 26" xfId="838" xr:uid="{00000000-0005-0000-0000-000047030000}"/>
    <cellStyle name="Normal 27" xfId="839" xr:uid="{00000000-0005-0000-0000-000048030000}"/>
    <cellStyle name="Normal 27 2" xfId="1322" xr:uid="{BA103C88-0F9D-4E97-9613-645F49EC108B}"/>
    <cellStyle name="Normal 28" xfId="840" xr:uid="{00000000-0005-0000-0000-000049030000}"/>
    <cellStyle name="Normal 28 2" xfId="1323" xr:uid="{733E6D18-9021-49F2-8E4F-D384BEFA6D6C}"/>
    <cellStyle name="Normal 29" xfId="841" xr:uid="{00000000-0005-0000-0000-00004A030000}"/>
    <cellStyle name="Normal 3" xfId="3" xr:uid="{00000000-0005-0000-0000-00004B030000}"/>
    <cellStyle name="Normal 3 2" xfId="15" xr:uid="{00000000-0005-0000-0000-00004C030000}"/>
    <cellStyle name="Normal 3 2 2" xfId="842" xr:uid="{00000000-0005-0000-0000-00004D030000}"/>
    <cellStyle name="Normal 3 2 2 2" xfId="1324" xr:uid="{14CAC08E-7320-415B-9684-D05A9D0492AF}"/>
    <cellStyle name="Normal 3 3" xfId="843" xr:uid="{00000000-0005-0000-0000-00004E030000}"/>
    <cellStyle name="Normal 3 3 2" xfId="844" xr:uid="{00000000-0005-0000-0000-00004F030000}"/>
    <cellStyle name="Normal 3 3 3" xfId="1325" xr:uid="{D9A28AEB-E8E1-4A73-83FD-BAB0F9F2E80A}"/>
    <cellStyle name="Normal 3 4" xfId="845" xr:uid="{00000000-0005-0000-0000-000050030000}"/>
    <cellStyle name="Normal 3 4 2" xfId="1326" xr:uid="{7B766334-DDC1-4EAE-9DB1-EA296FD46A2D}"/>
    <cellStyle name="Normal 3 5" xfId="846" xr:uid="{00000000-0005-0000-0000-000051030000}"/>
    <cellStyle name="Normal 3 5 2" xfId="1327" xr:uid="{F4D97D3F-121F-4935-A40C-C01B8E60F5AD}"/>
    <cellStyle name="Normal 3 6" xfId="847" xr:uid="{00000000-0005-0000-0000-000052030000}"/>
    <cellStyle name="Normal 3 6 2" xfId="848" xr:uid="{00000000-0005-0000-0000-000053030000}"/>
    <cellStyle name="Normal 3 6 2 2" xfId="849" xr:uid="{00000000-0005-0000-0000-000054030000}"/>
    <cellStyle name="Normal 3 6 2 2 2" xfId="1329" xr:uid="{D078524F-4A80-4082-930F-4D3188727306}"/>
    <cellStyle name="Normal 3 6 2 3" xfId="1328" xr:uid="{4221A73B-8733-4875-806F-B282AC54FDC0}"/>
    <cellStyle name="Normal 3 6 3" xfId="850" xr:uid="{00000000-0005-0000-0000-000055030000}"/>
    <cellStyle name="Normal 3 6 3 2" xfId="851" xr:uid="{00000000-0005-0000-0000-000056030000}"/>
    <cellStyle name="Normal 3 6 3 2 2" xfId="852" xr:uid="{00000000-0005-0000-0000-000057030000}"/>
    <cellStyle name="Normal 3 6 3 2 2 2" xfId="1332" xr:uid="{AB2A6F18-F276-40A7-AC8E-104F9611C952}"/>
    <cellStyle name="Normal 3 6 3 2 3" xfId="1331" xr:uid="{A8115AA9-64EB-41F6-9D4D-4E4CB22DE277}"/>
    <cellStyle name="Normal 3 6 3 3" xfId="853" xr:uid="{00000000-0005-0000-0000-000058030000}"/>
    <cellStyle name="Normal 3 6 3 3 2" xfId="1333" xr:uid="{B34083BC-8875-42C1-AE2A-7E26002853A3}"/>
    <cellStyle name="Normal 3 6 3 4" xfId="854" xr:uid="{00000000-0005-0000-0000-000059030000}"/>
    <cellStyle name="Normal 3 6 3 4 2" xfId="855" xr:uid="{00000000-0005-0000-0000-00005A030000}"/>
    <cellStyle name="Normal 3 6 3 4 2 2" xfId="1335" xr:uid="{52A6482F-805D-4688-82AA-3756F1D9F235}"/>
    <cellStyle name="Normal 3 6 3 4 3" xfId="856" xr:uid="{00000000-0005-0000-0000-00005B030000}"/>
    <cellStyle name="Normal 3 6 3 4 3 2" xfId="1336" xr:uid="{30A4E918-8650-4B26-B7CA-0BF9C1449B0F}"/>
    <cellStyle name="Normal 3 6 3 4 4" xfId="1334" xr:uid="{9FEFFA07-A22F-493E-B348-2A36CAA9588C}"/>
    <cellStyle name="Normal 3 6 3 5" xfId="1330" xr:uid="{F018F450-132F-4D4B-979F-EA9F7D10E701}"/>
    <cellStyle name="Normal 3 6 4" xfId="857" xr:uid="{00000000-0005-0000-0000-00005C030000}"/>
    <cellStyle name="Normal 3 6 4 2" xfId="1337" xr:uid="{D2426B94-7AD8-475E-A339-118073E3438A}"/>
    <cellStyle name="Normal 3 7" xfId="1481" xr:uid="{DCB6A194-B9AE-4089-A842-8FC7905581A8}"/>
    <cellStyle name="Normal 3_CUANTIFICACIONES MERCATODO (HOEPELMAN)" xfId="858" xr:uid="{00000000-0005-0000-0000-00005D030000}"/>
    <cellStyle name="Normal 30" xfId="859" xr:uid="{00000000-0005-0000-0000-00005E030000}"/>
    <cellStyle name="Normal 30 2" xfId="860" xr:uid="{00000000-0005-0000-0000-00005F030000}"/>
    <cellStyle name="Normal 30 2 2" xfId="861" xr:uid="{00000000-0005-0000-0000-000060030000}"/>
    <cellStyle name="Normal 30 2 2 2" xfId="1340" xr:uid="{77F959E7-2627-4004-B5C6-B319DA7DE852}"/>
    <cellStyle name="Normal 30 2 3" xfId="1339" xr:uid="{784F7DF5-A221-4FB9-833C-0A25EAE60C0B}"/>
    <cellStyle name="Normal 30 3" xfId="1338" xr:uid="{2B2A0E1A-F6C2-464F-A7ED-9595A66F2F0F}"/>
    <cellStyle name="Normal 31" xfId="862" xr:uid="{00000000-0005-0000-0000-000061030000}"/>
    <cellStyle name="Normal 31 2" xfId="1341" xr:uid="{211F79E9-DE06-40F2-B94C-7E036ECE1DD9}"/>
    <cellStyle name="Normal 32" xfId="863" xr:uid="{00000000-0005-0000-0000-000062030000}"/>
    <cellStyle name="Normal 32 2" xfId="1342" xr:uid="{C5D199D9-0732-413F-A113-F9ADE46E44FE}"/>
    <cellStyle name="Normal 33" xfId="864" xr:uid="{00000000-0005-0000-0000-000063030000}"/>
    <cellStyle name="Normal 33 2" xfId="865" xr:uid="{00000000-0005-0000-0000-000064030000}"/>
    <cellStyle name="Normal 33 2 2" xfId="1344" xr:uid="{409CAA71-001F-492A-A5B9-A71C0CF76F5B}"/>
    <cellStyle name="Normal 33 3" xfId="1343" xr:uid="{C2EF3B82-8EF8-43D9-9C2D-2E7D15801F46}"/>
    <cellStyle name="Normal 34" xfId="866" xr:uid="{00000000-0005-0000-0000-000065030000}"/>
    <cellStyle name="Normal 34 2" xfId="1345" xr:uid="{C0EB5AD0-5BBC-4D47-B7C0-F9B241668A32}"/>
    <cellStyle name="Normal 35" xfId="867" xr:uid="{00000000-0005-0000-0000-000066030000}"/>
    <cellStyle name="Normal 35 2" xfId="1346" xr:uid="{97D57983-D677-44CF-A1EC-59BA1D34C0F3}"/>
    <cellStyle name="Normal 36" xfId="868" xr:uid="{00000000-0005-0000-0000-000067030000}"/>
    <cellStyle name="Normal 36 2" xfId="1347" xr:uid="{359DE92C-73D0-4B1E-B477-F25750A6E9F4}"/>
    <cellStyle name="Normal 37" xfId="869" xr:uid="{00000000-0005-0000-0000-000068030000}"/>
    <cellStyle name="Normal 37 2" xfId="1348" xr:uid="{A15AA829-CE4A-4BAE-AEE8-A54230D309E1}"/>
    <cellStyle name="Normal 38" xfId="870" xr:uid="{00000000-0005-0000-0000-000069030000}"/>
    <cellStyle name="Normal 38 2" xfId="1349" xr:uid="{1BE9420A-4E38-4584-8803-D986764B3C17}"/>
    <cellStyle name="Normal 39" xfId="871" xr:uid="{00000000-0005-0000-0000-00006A030000}"/>
    <cellStyle name="Normal 39 2" xfId="1350" xr:uid="{C82DAF06-2678-4FDA-A92F-031885A6F5E4}"/>
    <cellStyle name="Normal 4" xfId="9" xr:uid="{00000000-0005-0000-0000-00006B030000}"/>
    <cellStyle name="Normal 4 10" xfId="872" xr:uid="{00000000-0005-0000-0000-00006C030000}"/>
    <cellStyle name="Normal 4 11" xfId="873" xr:uid="{00000000-0005-0000-0000-00006D030000}"/>
    <cellStyle name="Normal 4 12" xfId="874" xr:uid="{00000000-0005-0000-0000-00006E030000}"/>
    <cellStyle name="Normal 4 13" xfId="875" xr:uid="{00000000-0005-0000-0000-00006F030000}"/>
    <cellStyle name="Normal 4 14" xfId="876" xr:uid="{00000000-0005-0000-0000-000070030000}"/>
    <cellStyle name="Normal 4 15" xfId="1482" xr:uid="{1599A064-04F0-47FD-BD59-3BC71FC1873D}"/>
    <cellStyle name="Normal 4 16" xfId="1191" xr:uid="{A802246F-3F80-4568-A73A-3C34506A19E0}"/>
    <cellStyle name="Normal 4 2" xfId="877" xr:uid="{00000000-0005-0000-0000-000071030000}"/>
    <cellStyle name="Normal 4 2 2" xfId="878" xr:uid="{00000000-0005-0000-0000-000072030000}"/>
    <cellStyle name="Normal 4 2 2 2" xfId="879" xr:uid="{00000000-0005-0000-0000-000073030000}"/>
    <cellStyle name="Normal 4 2 2 2 2" xfId="880" xr:uid="{00000000-0005-0000-0000-000074030000}"/>
    <cellStyle name="Normal 4 2 2 2 2 2" xfId="881" xr:uid="{00000000-0005-0000-0000-000075030000}"/>
    <cellStyle name="Normal 4 2 2 2 2 2 2" xfId="1354" xr:uid="{1AADC246-A93A-48D9-8908-A845222DD705}"/>
    <cellStyle name="Normal 4 2 2 2 2 3" xfId="882" xr:uid="{00000000-0005-0000-0000-000076030000}"/>
    <cellStyle name="Normal 4 2 2 2 2 3 2" xfId="1355" xr:uid="{95D22A2A-8884-47BB-8291-71661CD4F3D9}"/>
    <cellStyle name="Normal 4 2 2 2 2 4" xfId="883" xr:uid="{00000000-0005-0000-0000-000077030000}"/>
    <cellStyle name="Normal 4 2 2 2 2 4 2" xfId="1356" xr:uid="{3DE645DC-41A9-40FE-A41F-481D116EFD69}"/>
    <cellStyle name="Normal 4 2 2 2 2 5" xfId="1353" xr:uid="{D8D22175-4779-43CE-9E35-512ADF1FB8E0}"/>
    <cellStyle name="Normal 4 2 2 2 3" xfId="884" xr:uid="{00000000-0005-0000-0000-000078030000}"/>
    <cellStyle name="Normal 4 2 2 2 3 2" xfId="1357" xr:uid="{323AF276-5A1A-4BF0-A175-6635F85BDC27}"/>
    <cellStyle name="Normal 4 2 2 2 4" xfId="885" xr:uid="{00000000-0005-0000-0000-000079030000}"/>
    <cellStyle name="Normal 4 2 2 2 4 2" xfId="1358" xr:uid="{3E05AC32-726D-4A3C-B550-B6CECD7BD9AA}"/>
    <cellStyle name="Normal 4 2 2 2 5" xfId="1352" xr:uid="{418C2B04-66DC-4BD2-A8B4-940365D17A05}"/>
    <cellStyle name="Normal 4 2 2 3" xfId="886" xr:uid="{00000000-0005-0000-0000-00007A030000}"/>
    <cellStyle name="Normal 4 2 2 3 2" xfId="1359" xr:uid="{D6CB751E-C5A5-4139-ADC4-0CEC7236E4D0}"/>
    <cellStyle name="Normal 4 2 2 4" xfId="887" xr:uid="{00000000-0005-0000-0000-00007B030000}"/>
    <cellStyle name="Normal 4 2 2 4 2" xfId="1360" xr:uid="{2878F4A9-9317-4886-929F-5981F309ADC2}"/>
    <cellStyle name="Normal 4 2 2 5" xfId="888" xr:uid="{00000000-0005-0000-0000-00007C030000}"/>
    <cellStyle name="Normal 4 2 2 5 2" xfId="1361" xr:uid="{3AF69020-8901-45D5-899A-EF4B9DEE68D6}"/>
    <cellStyle name="Normal 4 2 2 6" xfId="1351" xr:uid="{A0FAEE9B-B2C1-4CC2-A008-95095BBC1190}"/>
    <cellStyle name="Normal 4 2 3" xfId="889" xr:uid="{00000000-0005-0000-0000-00007D030000}"/>
    <cellStyle name="Normal 4 2 3 2" xfId="890" xr:uid="{00000000-0005-0000-0000-00007E030000}"/>
    <cellStyle name="Normal 4 2 3 2 2" xfId="891" xr:uid="{00000000-0005-0000-0000-00007F030000}"/>
    <cellStyle name="Normal 4 2 3 2 2 2" xfId="1364" xr:uid="{9338369A-90BB-47B2-9449-D0D7DEAF1142}"/>
    <cellStyle name="Normal 4 2 3 2 3" xfId="892" xr:uid="{00000000-0005-0000-0000-000080030000}"/>
    <cellStyle name="Normal 4 2 3 2 3 2" xfId="1365" xr:uid="{F4FE57DE-6FD3-43BA-93E0-A201CFE0A4E1}"/>
    <cellStyle name="Normal 4 2 3 2 4" xfId="893" xr:uid="{00000000-0005-0000-0000-000081030000}"/>
    <cellStyle name="Normal 4 2 3 2 4 2" xfId="1366" xr:uid="{2E789ADE-5479-48B9-B741-73F29390C57C}"/>
    <cellStyle name="Normal 4 2 3 2 5" xfId="1363" xr:uid="{0ECCAE12-D4A4-46A4-90D4-1082A559A9C1}"/>
    <cellStyle name="Normal 4 2 3 3" xfId="894" xr:uid="{00000000-0005-0000-0000-000082030000}"/>
    <cellStyle name="Normal 4 2 3 3 2" xfId="1367" xr:uid="{A58AFD84-8F29-4F7A-9106-44D20BFA6ED4}"/>
    <cellStyle name="Normal 4 2 3 4" xfId="895" xr:uid="{00000000-0005-0000-0000-000083030000}"/>
    <cellStyle name="Normal 4 2 3 4 2" xfId="1368" xr:uid="{F5ED72F0-F8B9-4A2C-BDA4-8FDD6A0314FB}"/>
    <cellStyle name="Normal 4 2 3 5" xfId="896" xr:uid="{00000000-0005-0000-0000-000084030000}"/>
    <cellStyle name="Normal 4 2 3 5 2" xfId="1369" xr:uid="{03B88E2C-44EA-4DC3-A8BA-ECC3E604B936}"/>
    <cellStyle name="Normal 4 2 3 6" xfId="1362" xr:uid="{0121AC47-2A94-45A5-BE7B-91E3F0AB5830}"/>
    <cellStyle name="Normal 4 2 4" xfId="897" xr:uid="{00000000-0005-0000-0000-000085030000}"/>
    <cellStyle name="Normal 4 2 4 2" xfId="898" xr:uid="{00000000-0005-0000-0000-000086030000}"/>
    <cellStyle name="Normal 4 2 4 2 2" xfId="1371" xr:uid="{632E0E74-DDA9-45EE-96CA-4956462FD320}"/>
    <cellStyle name="Normal 4 2 4 3" xfId="899" xr:uid="{00000000-0005-0000-0000-000087030000}"/>
    <cellStyle name="Normal 4 2 4 3 2" xfId="1372" xr:uid="{B0F3F072-3D6E-4272-A10F-0C2DE4B9CD97}"/>
    <cellStyle name="Normal 4 2 4 4" xfId="900" xr:uid="{00000000-0005-0000-0000-000088030000}"/>
    <cellStyle name="Normal 4 2 4 4 2" xfId="1373" xr:uid="{700787D5-427E-402D-B2EE-91A8E9C3D1DF}"/>
    <cellStyle name="Normal 4 2 4 5" xfId="1370" xr:uid="{0EAA7FA6-1803-4365-9D89-3A36964DD2BF}"/>
    <cellStyle name="Normal 4 2 5" xfId="901" xr:uid="{00000000-0005-0000-0000-000089030000}"/>
    <cellStyle name="Normal 4 2 5 2" xfId="1374" xr:uid="{55875E6C-BF64-4D0F-9908-6AAAE9C37073}"/>
    <cellStyle name="Normal 4 2 6" xfId="902" xr:uid="{00000000-0005-0000-0000-00008A030000}"/>
    <cellStyle name="Normal 4 2 6 2" xfId="1375" xr:uid="{3CAF6DD5-F3D2-467A-922E-1772BA8CE798}"/>
    <cellStyle name="Normal 4 2 7" xfId="903" xr:uid="{00000000-0005-0000-0000-00008B030000}"/>
    <cellStyle name="Normal 4 2 7 2" xfId="1376" xr:uid="{9F07F60D-98A4-443D-A94B-D1191BEB1F3C}"/>
    <cellStyle name="Normal 4 3" xfId="904" xr:uid="{00000000-0005-0000-0000-00008C030000}"/>
    <cellStyle name="Normal 4 3 2" xfId="905" xr:uid="{00000000-0005-0000-0000-00008D030000}"/>
    <cellStyle name="Normal 4 3 2 2" xfId="906" xr:uid="{00000000-0005-0000-0000-00008E030000}"/>
    <cellStyle name="Normal 4 3 2 2 2" xfId="1379" xr:uid="{A109DCB1-1535-464E-B18A-475EEDB80DDB}"/>
    <cellStyle name="Normal 4 3 2 3" xfId="907" xr:uid="{00000000-0005-0000-0000-00008F030000}"/>
    <cellStyle name="Normal 4 3 2 3 2" xfId="1380" xr:uid="{696FA0EA-132B-48EB-8D71-FB70CA291457}"/>
    <cellStyle name="Normal 4 3 2 4" xfId="908" xr:uid="{00000000-0005-0000-0000-000090030000}"/>
    <cellStyle name="Normal 4 3 2 4 2" xfId="1381" xr:uid="{6948D50F-F005-4E1D-B903-0A2886C5CE31}"/>
    <cellStyle name="Normal 4 3 2 5" xfId="1378" xr:uid="{6E393340-7492-43C9-8859-3D594E6F289A}"/>
    <cellStyle name="Normal 4 3 3" xfId="909" xr:uid="{00000000-0005-0000-0000-000091030000}"/>
    <cellStyle name="Normal 4 3 3 2" xfId="1382" xr:uid="{B129AA75-FED4-459B-A2AB-653BB33D27C5}"/>
    <cellStyle name="Normal 4 3 4" xfId="910" xr:uid="{00000000-0005-0000-0000-000092030000}"/>
    <cellStyle name="Normal 4 3 4 2" xfId="1383" xr:uid="{7D23F74C-8899-4E56-BD41-9AED491AA7A1}"/>
    <cellStyle name="Normal 4 3 5" xfId="911" xr:uid="{00000000-0005-0000-0000-000093030000}"/>
    <cellStyle name="Normal 4 3 5 2" xfId="1384" xr:uid="{810456C2-E816-4873-A545-6CAD9945EBCF}"/>
    <cellStyle name="Normal 4 3 6" xfId="1377" xr:uid="{E3B941E5-CB83-4161-8CB3-B3951567E546}"/>
    <cellStyle name="Normal 4 4" xfId="912" xr:uid="{00000000-0005-0000-0000-000094030000}"/>
    <cellStyle name="Normal 4 4 2" xfId="913" xr:uid="{00000000-0005-0000-0000-000095030000}"/>
    <cellStyle name="Normal 4 4 2 2" xfId="914" xr:uid="{00000000-0005-0000-0000-000096030000}"/>
    <cellStyle name="Normal 4 4 2 2 2" xfId="1387" xr:uid="{A962B948-D253-40B0-A860-B38ED166E87C}"/>
    <cellStyle name="Normal 4 4 2 3" xfId="915" xr:uid="{00000000-0005-0000-0000-000097030000}"/>
    <cellStyle name="Normal 4 4 2 3 2" xfId="1388" xr:uid="{24D98534-DB50-4171-985B-97067E7ABD3D}"/>
    <cellStyle name="Normal 4 4 2 4" xfId="916" xr:uid="{00000000-0005-0000-0000-000098030000}"/>
    <cellStyle name="Normal 4 4 2 4 2" xfId="1389" xr:uid="{8EA17E35-A11F-4137-8D9B-C2AC49E4FC1A}"/>
    <cellStyle name="Normal 4 4 2 5" xfId="1386" xr:uid="{4F61EEA7-C69C-4479-8994-0C66578E0420}"/>
    <cellStyle name="Normal 4 4 3" xfId="917" xr:uid="{00000000-0005-0000-0000-000099030000}"/>
    <cellStyle name="Normal 4 4 3 2" xfId="1390" xr:uid="{5894D1D3-BAFA-43EA-9319-71C2151D869F}"/>
    <cellStyle name="Normal 4 4 4" xfId="918" xr:uid="{00000000-0005-0000-0000-00009A030000}"/>
    <cellStyle name="Normal 4 4 4 2" xfId="1391" xr:uid="{D2F72F80-95EB-47FF-9152-2953B757DB58}"/>
    <cellStyle name="Normal 4 4 5" xfId="919" xr:uid="{00000000-0005-0000-0000-00009B030000}"/>
    <cellStyle name="Normal 4 4 5 2" xfId="1392" xr:uid="{4822A423-2EA7-47B8-B2DF-97A1B3565A8D}"/>
    <cellStyle name="Normal 4 4 6" xfId="1385" xr:uid="{A7D04E2A-742E-4204-A4B1-F0717A05BA79}"/>
    <cellStyle name="Normal 4 5" xfId="920" xr:uid="{00000000-0005-0000-0000-00009C030000}"/>
    <cellStyle name="Normal 4 5 2" xfId="921" xr:uid="{00000000-0005-0000-0000-00009D030000}"/>
    <cellStyle name="Normal 4 5 2 2" xfId="1394" xr:uid="{D8AF00F9-63DB-4ABA-8B76-3F7D7F92EFE3}"/>
    <cellStyle name="Normal 4 5 3" xfId="922" xr:uid="{00000000-0005-0000-0000-00009E030000}"/>
    <cellStyle name="Normal 4 5 3 2" xfId="1395" xr:uid="{2D65E6C4-63A3-4B85-B43C-A3140066BF0C}"/>
    <cellStyle name="Normal 4 5 4" xfId="923" xr:uid="{00000000-0005-0000-0000-00009F030000}"/>
    <cellStyle name="Normal 4 5 4 2" xfId="1396" xr:uid="{665E36D5-4B50-42BF-9AD2-CF9158103A17}"/>
    <cellStyle name="Normal 4 5 5" xfId="1393" xr:uid="{1AA7299C-DE25-4428-9816-6875A9CE7665}"/>
    <cellStyle name="Normal 4 6" xfId="924" xr:uid="{00000000-0005-0000-0000-0000A0030000}"/>
    <cellStyle name="Normal 4 6 2" xfId="1397" xr:uid="{C038A8DE-DE4E-49DF-AB5E-05E61123D52C}"/>
    <cellStyle name="Normal 4 7" xfId="925" xr:uid="{00000000-0005-0000-0000-0000A1030000}"/>
    <cellStyle name="Normal 4 7 2" xfId="1398" xr:uid="{572E381E-E024-4090-828D-25FD2EE88BC3}"/>
    <cellStyle name="Normal 4 8" xfId="926" xr:uid="{00000000-0005-0000-0000-0000A2030000}"/>
    <cellStyle name="Normal 4 8 2" xfId="1399" xr:uid="{148CD14C-9ED3-4C5C-8AB0-A3B59C918FDC}"/>
    <cellStyle name="Normal 4 9" xfId="927" xr:uid="{00000000-0005-0000-0000-0000A3030000}"/>
    <cellStyle name="Normal 4_Administration_Building_-_Lista_de_Partidas_y_Cantidades_-_(PVDC-004)_REVC mod" xfId="928" xr:uid="{00000000-0005-0000-0000-0000A4030000}"/>
    <cellStyle name="Normal 40" xfId="929" xr:uid="{00000000-0005-0000-0000-0000A5030000}"/>
    <cellStyle name="Normal 40 2" xfId="930" xr:uid="{00000000-0005-0000-0000-0000A6030000}"/>
    <cellStyle name="Normal 40 2 2" xfId="1401" xr:uid="{33A6BF18-D402-4B02-8E47-7FC306A65F23}"/>
    <cellStyle name="Normal 40 3" xfId="1400" xr:uid="{31FE5906-BD5B-4235-8CE6-EB587FA4F30B}"/>
    <cellStyle name="Normal 41" xfId="931" xr:uid="{00000000-0005-0000-0000-0000A7030000}"/>
    <cellStyle name="Normal 41 2" xfId="1402" xr:uid="{5C88978B-B3AC-4E0B-86D4-A1FA9B32F90F}"/>
    <cellStyle name="Normal 42" xfId="932" xr:uid="{00000000-0005-0000-0000-0000A8030000}"/>
    <cellStyle name="Normal 42 2" xfId="933" xr:uid="{00000000-0005-0000-0000-0000A9030000}"/>
    <cellStyle name="Normal 42 2 2" xfId="1404" xr:uid="{52D0FA32-2E4D-4132-800D-E5CB6DBC03AD}"/>
    <cellStyle name="Normal 42 3" xfId="934" xr:uid="{00000000-0005-0000-0000-0000AA030000}"/>
    <cellStyle name="Normal 42 3 2" xfId="1405" xr:uid="{0D20EAF3-2DF1-4476-9005-EFBEC7C65532}"/>
    <cellStyle name="Normal 42 4" xfId="1403" xr:uid="{279C5E1D-8CF9-40A7-B9DB-04FB280AA546}"/>
    <cellStyle name="Normal 43" xfId="935" xr:uid="{00000000-0005-0000-0000-0000AB030000}"/>
    <cellStyle name="Normal 43 2" xfId="1406" xr:uid="{12BA05BB-92D0-4BCA-8836-D60E13156690}"/>
    <cellStyle name="Normal 44" xfId="936" xr:uid="{00000000-0005-0000-0000-0000AC030000}"/>
    <cellStyle name="Normal 44 2" xfId="1407" xr:uid="{08376E8B-57CA-4AF0-932C-85CD0597E8F0}"/>
    <cellStyle name="Normal 45" xfId="937" xr:uid="{00000000-0005-0000-0000-0000AD030000}"/>
    <cellStyle name="Normal 45 2" xfId="1408" xr:uid="{2FDA14C2-D53B-47A2-A578-E281740045B3}"/>
    <cellStyle name="Normal 46" xfId="938" xr:uid="{00000000-0005-0000-0000-0000AE030000}"/>
    <cellStyle name="Normal 46 2" xfId="1409" xr:uid="{12023596-68EC-4845-B504-19C0007007BE}"/>
    <cellStyle name="Normal 47" xfId="939" xr:uid="{00000000-0005-0000-0000-0000AF030000}"/>
    <cellStyle name="Normal 47 2" xfId="1410" xr:uid="{2A590917-AA81-4719-8469-2755A2A8BCE0}"/>
    <cellStyle name="Normal 48" xfId="940" xr:uid="{00000000-0005-0000-0000-0000B0030000}"/>
    <cellStyle name="Normal 48 2" xfId="1411" xr:uid="{BD8ED944-FDBC-471B-A4C6-DD66676BA186}"/>
    <cellStyle name="Normal 49" xfId="941" xr:uid="{00000000-0005-0000-0000-0000B1030000}"/>
    <cellStyle name="Normal 5" xfId="14" xr:uid="{00000000-0005-0000-0000-0000B2030000}"/>
    <cellStyle name="Normal 5 10" xfId="942" xr:uid="{00000000-0005-0000-0000-0000B3030000}"/>
    <cellStyle name="Normal 5 11" xfId="943" xr:uid="{00000000-0005-0000-0000-0000B4030000}"/>
    <cellStyle name="Normal 5 12" xfId="944" xr:uid="{00000000-0005-0000-0000-0000B5030000}"/>
    <cellStyle name="Normal 5 13" xfId="945" xr:uid="{00000000-0005-0000-0000-0000B6030000}"/>
    <cellStyle name="Normal 5 14" xfId="946" xr:uid="{00000000-0005-0000-0000-0000B7030000}"/>
    <cellStyle name="Normal 5 15" xfId="1192" xr:uid="{6E144634-F98D-474A-A84A-30A1DEB5D3DA}"/>
    <cellStyle name="Normal 5 2" xfId="947" xr:uid="{00000000-0005-0000-0000-0000B8030000}"/>
    <cellStyle name="Normal 5 2 2" xfId="948" xr:uid="{00000000-0005-0000-0000-0000B9030000}"/>
    <cellStyle name="Normal 5 2 2 2" xfId="1412" xr:uid="{D5D6E41D-E96D-4411-BAAD-BE99FE46ABCF}"/>
    <cellStyle name="Normal 5 3" xfId="949" xr:uid="{00000000-0005-0000-0000-0000BA030000}"/>
    <cellStyle name="Normal 5 3 2" xfId="1413" xr:uid="{A3E2A32F-91E8-4158-9EF0-06E4BC1E4EBD}"/>
    <cellStyle name="Normal 5 4" xfId="950" xr:uid="{00000000-0005-0000-0000-0000BB030000}"/>
    <cellStyle name="Normal 5 5" xfId="951" xr:uid="{00000000-0005-0000-0000-0000BC030000}"/>
    <cellStyle name="Normal 5 6" xfId="952" xr:uid="{00000000-0005-0000-0000-0000BD030000}"/>
    <cellStyle name="Normal 5 7" xfId="953" xr:uid="{00000000-0005-0000-0000-0000BE030000}"/>
    <cellStyle name="Normal 5 8" xfId="954" xr:uid="{00000000-0005-0000-0000-0000BF030000}"/>
    <cellStyle name="Normal 5 9" xfId="955" xr:uid="{00000000-0005-0000-0000-0000C0030000}"/>
    <cellStyle name="Normal 5_Administration_Building_-_Lista_de_Partidas_y_Cantidades_-_(PVDC-004)_REVC mod" xfId="956" xr:uid="{00000000-0005-0000-0000-0000C1030000}"/>
    <cellStyle name="Normal 50" xfId="957" xr:uid="{00000000-0005-0000-0000-0000C2030000}"/>
    <cellStyle name="Normal 51" xfId="958" xr:uid="{00000000-0005-0000-0000-0000C3030000}"/>
    <cellStyle name="Normal 52" xfId="959" xr:uid="{00000000-0005-0000-0000-0000C4030000}"/>
    <cellStyle name="Normal 53" xfId="960" xr:uid="{00000000-0005-0000-0000-0000C5030000}"/>
    <cellStyle name="Normal 54" xfId="961" xr:uid="{00000000-0005-0000-0000-0000C6030000}"/>
    <cellStyle name="Normal 54 2" xfId="1414" xr:uid="{1B6CC0B3-278E-4912-AF5C-663FE38D264E}"/>
    <cellStyle name="Normal 55" xfId="962" xr:uid="{00000000-0005-0000-0000-0000C7030000}"/>
    <cellStyle name="Normal 55 2" xfId="963" xr:uid="{00000000-0005-0000-0000-0000C8030000}"/>
    <cellStyle name="Normal 55 2 2" xfId="1416" xr:uid="{E5951738-F23B-4120-826A-C29CBB3CA34B}"/>
    <cellStyle name="Normal 55 3" xfId="1415" xr:uid="{F0928DEA-2DA6-4F4B-9C21-8532DDE575CA}"/>
    <cellStyle name="Normal 56" xfId="964" xr:uid="{00000000-0005-0000-0000-0000C9030000}"/>
    <cellStyle name="Normal 56 2" xfId="965" xr:uid="{00000000-0005-0000-0000-0000CA030000}"/>
    <cellStyle name="Normal 56 2 2" xfId="966" xr:uid="{00000000-0005-0000-0000-0000CB030000}"/>
    <cellStyle name="Normal 56 2 2 2" xfId="1419" xr:uid="{686373EA-C9F8-4DA4-ADD8-D663CABF3EFC}"/>
    <cellStyle name="Normal 56 2 3" xfId="1418" xr:uid="{6D43C34E-05A4-4B0F-881C-EB0AE4403F96}"/>
    <cellStyle name="Normal 56 3" xfId="1417" xr:uid="{B0AE4880-F987-4969-AA92-121A39DDAD1B}"/>
    <cellStyle name="Normal 57" xfId="967" xr:uid="{00000000-0005-0000-0000-0000CC030000}"/>
    <cellStyle name="Normal 57 2" xfId="968" xr:uid="{00000000-0005-0000-0000-0000CD030000}"/>
    <cellStyle name="Normal 57 3" xfId="969" xr:uid="{00000000-0005-0000-0000-0000CE030000}"/>
    <cellStyle name="Normal 57 3 2" xfId="970" xr:uid="{00000000-0005-0000-0000-0000CF030000}"/>
    <cellStyle name="Normal 57 3 2 2" xfId="1422" xr:uid="{41AD622C-38EC-4481-B6D9-1B0406CA866F}"/>
    <cellStyle name="Normal 57 3 3" xfId="1421" xr:uid="{668B1273-7CAA-41FE-96C7-67BA711820E7}"/>
    <cellStyle name="Normal 57 4" xfId="1420" xr:uid="{223550D5-1435-4AAA-A891-7B6DB833B813}"/>
    <cellStyle name="Normal 58" xfId="971" xr:uid="{00000000-0005-0000-0000-0000D0030000}"/>
    <cellStyle name="Normal 58 2" xfId="972" xr:uid="{00000000-0005-0000-0000-0000D1030000}"/>
    <cellStyle name="Normal 58 2 2" xfId="1424" xr:uid="{D4C3DA42-24D0-41F3-A2C1-22C284FA93CB}"/>
    <cellStyle name="Normal 58 3" xfId="1423" xr:uid="{F8D411A2-F725-4669-88D6-42133683EB2F}"/>
    <cellStyle name="Normal 59" xfId="973" xr:uid="{00000000-0005-0000-0000-0000D2030000}"/>
    <cellStyle name="Normal 59 2" xfId="974" xr:uid="{00000000-0005-0000-0000-0000D3030000}"/>
    <cellStyle name="Normal 59 2 2" xfId="1426" xr:uid="{A93E8C9C-3BD4-40C1-B40D-D4C38C00220B}"/>
    <cellStyle name="Normal 59 3" xfId="1425" xr:uid="{DF4AF78C-9BC2-4109-9DC5-7D692905339A}"/>
    <cellStyle name="Normal 6" xfId="975" xr:uid="{00000000-0005-0000-0000-0000D4030000}"/>
    <cellStyle name="Normal 6 10" xfId="976" xr:uid="{00000000-0005-0000-0000-0000D5030000}"/>
    <cellStyle name="Normal 6 11" xfId="977" xr:uid="{00000000-0005-0000-0000-0000D6030000}"/>
    <cellStyle name="Normal 6 12" xfId="978" xr:uid="{00000000-0005-0000-0000-0000D7030000}"/>
    <cellStyle name="Normal 6 13" xfId="979" xr:uid="{00000000-0005-0000-0000-0000D8030000}"/>
    <cellStyle name="Normal 6 14" xfId="980" xr:uid="{00000000-0005-0000-0000-0000D9030000}"/>
    <cellStyle name="Normal 6 15" xfId="981" xr:uid="{00000000-0005-0000-0000-0000DA030000}"/>
    <cellStyle name="Normal 6 16" xfId="982" xr:uid="{00000000-0005-0000-0000-0000DB030000}"/>
    <cellStyle name="Normal 6 17" xfId="983" xr:uid="{00000000-0005-0000-0000-0000DC030000}"/>
    <cellStyle name="Normal 6 18" xfId="984" xr:uid="{00000000-0005-0000-0000-0000DD030000}"/>
    <cellStyle name="Normal 6 19" xfId="985" xr:uid="{00000000-0005-0000-0000-0000DE030000}"/>
    <cellStyle name="Normal 6 2" xfId="986" xr:uid="{00000000-0005-0000-0000-0000DF030000}"/>
    <cellStyle name="Normal 6 2 2" xfId="987" xr:uid="{00000000-0005-0000-0000-0000E0030000}"/>
    <cellStyle name="Normal 6 2 2 2" xfId="988" xr:uid="{00000000-0005-0000-0000-0000E1030000}"/>
    <cellStyle name="Normal 6 2 2 2 2" xfId="989" xr:uid="{00000000-0005-0000-0000-0000E2030000}"/>
    <cellStyle name="Normal 6 2 2 2 3" xfId="990" xr:uid="{00000000-0005-0000-0000-0000E3030000}"/>
    <cellStyle name="Normal 6 2 2 2 4" xfId="991" xr:uid="{00000000-0005-0000-0000-0000E4030000}"/>
    <cellStyle name="Normal 6 2 2 3" xfId="992" xr:uid="{00000000-0005-0000-0000-0000E5030000}"/>
    <cellStyle name="Normal 6 2 2 3 2" xfId="1428" xr:uid="{70DFCD3D-817D-411E-BE85-76011C53650E}"/>
    <cellStyle name="Normal 6 2 2 4" xfId="993" xr:uid="{00000000-0005-0000-0000-0000E6030000}"/>
    <cellStyle name="Normal 6 2 2 4 2" xfId="1429" xr:uid="{669FDA9E-EF87-445B-86E0-7C1FB0A4B20F}"/>
    <cellStyle name="Normal 6 2 2 5" xfId="994" xr:uid="{00000000-0005-0000-0000-0000E7030000}"/>
    <cellStyle name="Normal 6 2 2 5 2" xfId="1430" xr:uid="{14624D17-6969-4B0D-A186-AADC26694246}"/>
    <cellStyle name="Normal 6 2 3" xfId="995" xr:uid="{00000000-0005-0000-0000-0000E8030000}"/>
    <cellStyle name="Normal 6 2 4" xfId="996" xr:uid="{00000000-0005-0000-0000-0000E9030000}"/>
    <cellStyle name="Normal 6 2 5" xfId="997" xr:uid="{00000000-0005-0000-0000-0000EA030000}"/>
    <cellStyle name="Normal 6 20" xfId="998" xr:uid="{00000000-0005-0000-0000-0000EB030000}"/>
    <cellStyle name="Normal 6 21" xfId="999" xr:uid="{00000000-0005-0000-0000-0000EC030000}"/>
    <cellStyle name="Normal 6 22" xfId="1183" xr:uid="{00000000-0005-0000-0000-0000ED030000}"/>
    <cellStyle name="Normal 6 23" xfId="1427" xr:uid="{38BDD808-62D8-4714-83F6-04A5025D809E}"/>
    <cellStyle name="Normal 6 3" xfId="1000" xr:uid="{00000000-0005-0000-0000-0000EE030000}"/>
    <cellStyle name="Normal 6 4" xfId="1001" xr:uid="{00000000-0005-0000-0000-0000EF030000}"/>
    <cellStyle name="Normal 6 5" xfId="1002" xr:uid="{00000000-0005-0000-0000-0000F0030000}"/>
    <cellStyle name="Normal 6 6" xfId="1003" xr:uid="{00000000-0005-0000-0000-0000F1030000}"/>
    <cellStyle name="Normal 6 7" xfId="1004" xr:uid="{00000000-0005-0000-0000-0000F2030000}"/>
    <cellStyle name="Normal 6 8" xfId="1005" xr:uid="{00000000-0005-0000-0000-0000F3030000}"/>
    <cellStyle name="Normal 6 9" xfId="1006" xr:uid="{00000000-0005-0000-0000-0000F4030000}"/>
    <cellStyle name="Normal 6_ECOCISA" xfId="1007" xr:uid="{00000000-0005-0000-0000-0000F5030000}"/>
    <cellStyle name="Normal 60" xfId="1008" xr:uid="{00000000-0005-0000-0000-0000F6030000}"/>
    <cellStyle name="Normal 60 2" xfId="1431" xr:uid="{B82AAE7E-490E-421F-A335-97E850805FF9}"/>
    <cellStyle name="Normal 61" xfId="1009" xr:uid="{00000000-0005-0000-0000-0000F7030000}"/>
    <cellStyle name="Normal 61 2" xfId="1432" xr:uid="{5AC57060-DCCD-4C98-99C4-6974B02C26EE}"/>
    <cellStyle name="Normal 62" xfId="1010" xr:uid="{00000000-0005-0000-0000-0000F8030000}"/>
    <cellStyle name="Normal 62 2" xfId="1433" xr:uid="{E47F5C27-6335-432F-BA77-7DFBB7296475}"/>
    <cellStyle name="Normal 63" xfId="1011" xr:uid="{00000000-0005-0000-0000-0000F9030000}"/>
    <cellStyle name="Normal 63 2" xfId="1434" xr:uid="{4F14E134-7630-4026-9B16-2AE676698B72}"/>
    <cellStyle name="Normal 64" xfId="1012" xr:uid="{00000000-0005-0000-0000-0000FA030000}"/>
    <cellStyle name="Normal 64 2" xfId="1435" xr:uid="{1FF85AD6-3585-4C3C-AB3D-B64A9630D2AE}"/>
    <cellStyle name="Normal 65" xfId="1013" xr:uid="{00000000-0005-0000-0000-0000FB030000}"/>
    <cellStyle name="Normal 65 2" xfId="1436" xr:uid="{B851F863-93B6-49B5-B40E-34EA4B5B0B3B}"/>
    <cellStyle name="Normal 66" xfId="1014" xr:uid="{00000000-0005-0000-0000-0000FC030000}"/>
    <cellStyle name="Normal 67" xfId="1015" xr:uid="{00000000-0005-0000-0000-0000FD030000}"/>
    <cellStyle name="Normal 67 2" xfId="1437" xr:uid="{8FA24725-E35D-44DC-B038-F7E0C393C1D8}"/>
    <cellStyle name="Normal 68" xfId="1016" xr:uid="{00000000-0005-0000-0000-0000FE030000}"/>
    <cellStyle name="Normal 68 2" xfId="1438" xr:uid="{0A57908F-C076-426A-837D-182D02555CC8}"/>
    <cellStyle name="Normal 69" xfId="1017" xr:uid="{00000000-0005-0000-0000-0000FF030000}"/>
    <cellStyle name="Normal 69 2" xfId="1439" xr:uid="{01638EE9-027E-4B4A-AC68-B279386D27BD}"/>
    <cellStyle name="Normal 7" xfId="1018" xr:uid="{00000000-0005-0000-0000-000000040000}"/>
    <cellStyle name="Normal 7 2" xfId="1019" xr:uid="{00000000-0005-0000-0000-000001040000}"/>
    <cellStyle name="Normal 7 2 2" xfId="1441" xr:uid="{C5D90146-AF84-44E7-B9EE-679B5001ADCE}"/>
    <cellStyle name="Normal 7 3" xfId="1020" xr:uid="{00000000-0005-0000-0000-000002040000}"/>
    <cellStyle name="Normal 7 3 2" xfId="1442" xr:uid="{F12DF235-3CC0-46B1-8546-F5E5E00D4533}"/>
    <cellStyle name="Normal 7 4" xfId="1440" xr:uid="{E97D337E-069E-4609-B2C2-6EA749F1FC6A}"/>
    <cellStyle name="Normal 70" xfId="1021" xr:uid="{00000000-0005-0000-0000-000003040000}"/>
    <cellStyle name="Normal 71" xfId="1022" xr:uid="{00000000-0005-0000-0000-000004040000}"/>
    <cellStyle name="Normal 72" xfId="1023" xr:uid="{00000000-0005-0000-0000-000005040000}"/>
    <cellStyle name="Normal 72 2" xfId="1188" xr:uid="{00000000-0005-0000-0000-000006040000}"/>
    <cellStyle name="Normal 72 2 2" xfId="1469" xr:uid="{72D884EF-E84E-46EE-9654-00C307973FA8}"/>
    <cellStyle name="Normal 73" xfId="1024" xr:uid="{00000000-0005-0000-0000-000007040000}"/>
    <cellStyle name="Normal 74" xfId="1025" xr:uid="{00000000-0005-0000-0000-000008040000}"/>
    <cellStyle name="Normal 75" xfId="1026" xr:uid="{00000000-0005-0000-0000-000009040000}"/>
    <cellStyle name="Normal 76" xfId="1027" xr:uid="{00000000-0005-0000-0000-00000A040000}"/>
    <cellStyle name="Normal 77" xfId="1028" xr:uid="{00000000-0005-0000-0000-00000B040000}"/>
    <cellStyle name="Normal 78" xfId="1029" xr:uid="{00000000-0005-0000-0000-00000C040000}"/>
    <cellStyle name="Normal 79" xfId="1030" xr:uid="{00000000-0005-0000-0000-00000D040000}"/>
    <cellStyle name="Normal 8" xfId="1031" xr:uid="{00000000-0005-0000-0000-00000E040000}"/>
    <cellStyle name="Normal 8 2" xfId="1032" xr:uid="{00000000-0005-0000-0000-00000F040000}"/>
    <cellStyle name="Normal 8 2 2" xfId="1033" xr:uid="{00000000-0005-0000-0000-000010040000}"/>
    <cellStyle name="Normal 8 2 2 2" xfId="1034" xr:uid="{00000000-0005-0000-0000-000011040000}"/>
    <cellStyle name="Normal 8 2 2 2 2" xfId="1444" xr:uid="{5B487641-9C96-49CE-857C-BB9E8F1E0E2E}"/>
    <cellStyle name="Normal 8 2 2 3" xfId="1443" xr:uid="{D9550E09-56C0-40F5-A639-A4D732D9ADA5}"/>
    <cellStyle name="Normal 8 2 3" xfId="1035" xr:uid="{00000000-0005-0000-0000-000012040000}"/>
    <cellStyle name="Normal 8 2 3 2" xfId="1036" xr:uid="{00000000-0005-0000-0000-000013040000}"/>
    <cellStyle name="Normal 8 2 3 2 2" xfId="1446" xr:uid="{A5768AEE-2E46-4827-B9B5-150644C190F2}"/>
    <cellStyle name="Normal 8 2 3 3" xfId="1445" xr:uid="{980315B4-9880-44EE-8353-A9594179AE98}"/>
    <cellStyle name="Normal 8 2 4" xfId="1037" xr:uid="{00000000-0005-0000-0000-000014040000}"/>
    <cellStyle name="Normal 8 2 4 2" xfId="1038" xr:uid="{00000000-0005-0000-0000-000015040000}"/>
    <cellStyle name="Normal 8 2 4 2 2" xfId="1039" xr:uid="{00000000-0005-0000-0000-000016040000}"/>
    <cellStyle name="Normal 8 2 4 2 2 2" xfId="1449" xr:uid="{CF55CF03-86D0-43A0-91B1-0274EDD4D8BD}"/>
    <cellStyle name="Normal 8 2 4 2 3" xfId="1040" xr:uid="{00000000-0005-0000-0000-000017040000}"/>
    <cellStyle name="Normal 8 2 4 2 3 2" xfId="1041" xr:uid="{00000000-0005-0000-0000-000018040000}"/>
    <cellStyle name="Normal 8 2 4 2 3 2 2" xfId="1042" xr:uid="{00000000-0005-0000-0000-000019040000}"/>
    <cellStyle name="Normal 8 2 4 2 3 2 2 2" xfId="1043" xr:uid="{00000000-0005-0000-0000-00001A040000}"/>
    <cellStyle name="Normal 8 2 4 2 3 2 2 2 2" xfId="1453" xr:uid="{40D04D96-A28D-43CD-8283-0630D715F5D6}"/>
    <cellStyle name="Normal 8 2 4 2 3 2 2 3" xfId="1452" xr:uid="{FAD8EDBC-9034-4230-911B-5A2F67038CA6}"/>
    <cellStyle name="Normal 8 2 4 2 3 2 3" xfId="1451" xr:uid="{658F67BD-5F73-43EE-A482-4499D0DEB282}"/>
    <cellStyle name="Normal 8 2 4 2 3 3" xfId="1450" xr:uid="{FF7A5CC4-ED33-4152-BBF6-E2BE982262A4}"/>
    <cellStyle name="Normal 8 2 4 2 4" xfId="1044" xr:uid="{00000000-0005-0000-0000-00001B040000}"/>
    <cellStyle name="Normal 8 2 4 2 4 2" xfId="1454" xr:uid="{F4611F7A-6097-42F2-86DB-BA0F24AB9415}"/>
    <cellStyle name="Normal 8 2 4 2 5" xfId="1448" xr:uid="{F8F8EE3C-D447-4056-9691-2C188E05A94E}"/>
    <cellStyle name="Normal 8 2 4 3" xfId="1045" xr:uid="{00000000-0005-0000-0000-00001C040000}"/>
    <cellStyle name="Normal 8 2 4 3 2" xfId="1046" xr:uid="{00000000-0005-0000-0000-00001D040000}"/>
    <cellStyle name="Normal 8 2 4 3 2 2" xfId="1047" xr:uid="{00000000-0005-0000-0000-00001E040000}"/>
    <cellStyle name="Normal 8 2 4 3 2 2 2" xfId="1457" xr:uid="{6DC3E9A0-A84F-4614-A0EC-D549B3056B44}"/>
    <cellStyle name="Normal 8 2 4 3 2 3" xfId="1456" xr:uid="{40C6A88F-E35C-4646-8546-9364F485B33D}"/>
    <cellStyle name="Normal 8 2 4 3 3" xfId="1455" xr:uid="{267DD54A-D25D-450E-AE31-9F9D8C7E4453}"/>
    <cellStyle name="Normal 8 2 4 4" xfId="1447" xr:uid="{F3E8F39D-12FB-406E-BAD0-0C1A19801165}"/>
    <cellStyle name="Normal 80" xfId="1048" xr:uid="{00000000-0005-0000-0000-00001F040000}"/>
    <cellStyle name="Normal 81" xfId="1049" xr:uid="{00000000-0005-0000-0000-000020040000}"/>
    <cellStyle name="Normal 82" xfId="1050" xr:uid="{00000000-0005-0000-0000-000021040000}"/>
    <cellStyle name="Normal 83" xfId="1470" xr:uid="{1B477CA7-E267-49E2-B591-94BD9124F1ED}"/>
    <cellStyle name="Normal 84" xfId="1483" xr:uid="{3A942FF2-22C8-4C94-9733-768C348978CE}"/>
    <cellStyle name="Normal 85" xfId="1491" xr:uid="{B840DE49-01C4-4255-BB0E-031EC481682A}"/>
    <cellStyle name="Normal 86" xfId="1492" xr:uid="{EEF73746-3D98-46B4-8D53-BA196A07DE68}"/>
    <cellStyle name="Normal 87" xfId="1486" xr:uid="{545D768F-3287-4157-9675-B8805348EC73}"/>
    <cellStyle name="Normal 88" xfId="1493" xr:uid="{4EC8AC72-A68F-40EE-88C2-34FDD521F2A0}"/>
    <cellStyle name="Normal 9" xfId="1051" xr:uid="{00000000-0005-0000-0000-000022040000}"/>
    <cellStyle name="Normal 9 2" xfId="1052" xr:uid="{00000000-0005-0000-0000-000023040000}"/>
    <cellStyle name="Normal 9 3" xfId="1053" xr:uid="{00000000-0005-0000-0000-000024040000}"/>
    <cellStyle name="Normal 9 4" xfId="1054" xr:uid="{00000000-0005-0000-0000-000025040000}"/>
    <cellStyle name="Normal,80 pts rojo, Texto chispeante" xfId="1055" xr:uid="{00000000-0005-0000-0000-000026040000}"/>
    <cellStyle name="Notas 2" xfId="1056" xr:uid="{00000000-0005-0000-0000-000029040000}"/>
    <cellStyle name="Notas 3" xfId="1057" xr:uid="{00000000-0005-0000-0000-00002A040000}"/>
    <cellStyle name="Notas 4" xfId="1058" xr:uid="{00000000-0005-0000-0000-00002B040000}"/>
    <cellStyle name="Note" xfId="1059" xr:uid="{00000000-0005-0000-0000-00002C040000}"/>
    <cellStyle name="Note 2" xfId="1060" xr:uid="{00000000-0005-0000-0000-00002D040000}"/>
    <cellStyle name="Output" xfId="1061" xr:uid="{00000000-0005-0000-0000-00002E040000}"/>
    <cellStyle name="Output 2" xfId="1062" xr:uid="{00000000-0005-0000-0000-00002F040000}"/>
    <cellStyle name="Output 3" xfId="1063" xr:uid="{00000000-0005-0000-0000-000030040000}"/>
    <cellStyle name="Percent 10" xfId="1064" xr:uid="{00000000-0005-0000-0000-000031040000}"/>
    <cellStyle name="Percent 10 2" xfId="1458" xr:uid="{A66FE041-FD21-4D21-9359-1C25CBAF3F84}"/>
    <cellStyle name="Percent 11" xfId="1065" xr:uid="{00000000-0005-0000-0000-000032040000}"/>
    <cellStyle name="Percent 12" xfId="1066" xr:uid="{00000000-0005-0000-0000-000033040000}"/>
    <cellStyle name="Percent 12 2" xfId="1459" xr:uid="{E3C13740-D5BC-4AB1-AE88-4A936364BE50}"/>
    <cellStyle name="Percent 13" xfId="1067" xr:uid="{00000000-0005-0000-0000-000034040000}"/>
    <cellStyle name="Percent 2" xfId="8" xr:uid="{00000000-0005-0000-0000-000035040000}"/>
    <cellStyle name="Percent 2 2" xfId="1068" xr:uid="{00000000-0005-0000-0000-000036040000}"/>
    <cellStyle name="Percent 2 2 2" xfId="1069" xr:uid="{00000000-0005-0000-0000-000037040000}"/>
    <cellStyle name="Percent 2 3" xfId="1070" xr:uid="{00000000-0005-0000-0000-000038040000}"/>
    <cellStyle name="Percent 2 4" xfId="1071" xr:uid="{00000000-0005-0000-0000-000039040000}"/>
    <cellStyle name="Percent 3" xfId="1072" xr:uid="{00000000-0005-0000-0000-00003A040000}"/>
    <cellStyle name="Percent 3 2" xfId="1073" xr:uid="{00000000-0005-0000-0000-00003B040000}"/>
    <cellStyle name="Percent 3 3" xfId="1074" xr:uid="{00000000-0005-0000-0000-00003C040000}"/>
    <cellStyle name="Percent 4" xfId="1075" xr:uid="{00000000-0005-0000-0000-00003D040000}"/>
    <cellStyle name="Percent 4 2" xfId="1076" xr:uid="{00000000-0005-0000-0000-00003E040000}"/>
    <cellStyle name="Percent 4 2 2" xfId="1077" xr:uid="{00000000-0005-0000-0000-00003F040000}"/>
    <cellStyle name="Percent 4 2 3" xfId="1078" xr:uid="{00000000-0005-0000-0000-000040040000}"/>
    <cellStyle name="Percent 4 3" xfId="1079" xr:uid="{00000000-0005-0000-0000-000041040000}"/>
    <cellStyle name="Percent 4 4" xfId="1080" xr:uid="{00000000-0005-0000-0000-000042040000}"/>
    <cellStyle name="Percent 5" xfId="1081" xr:uid="{00000000-0005-0000-0000-000043040000}"/>
    <cellStyle name="Percent 5 2" xfId="1082" xr:uid="{00000000-0005-0000-0000-000044040000}"/>
    <cellStyle name="Percent 5 3" xfId="1083" xr:uid="{00000000-0005-0000-0000-000045040000}"/>
    <cellStyle name="Percent 6" xfId="1084" xr:uid="{00000000-0005-0000-0000-000046040000}"/>
    <cellStyle name="Percent 7" xfId="1085" xr:uid="{00000000-0005-0000-0000-000047040000}"/>
    <cellStyle name="Percent 7 2" xfId="1086" xr:uid="{00000000-0005-0000-0000-000048040000}"/>
    <cellStyle name="Percent 7 2 2" xfId="1461" xr:uid="{087008E5-BDB3-48AC-80E3-1F39EC8B9FBF}"/>
    <cellStyle name="Percent 7 3" xfId="1460" xr:uid="{B367C05D-994A-4D99-B17B-5668051C76AA}"/>
    <cellStyle name="Percent 8" xfId="1087" xr:uid="{00000000-0005-0000-0000-000049040000}"/>
    <cellStyle name="Percent 8 2" xfId="1462" xr:uid="{1D97AC5B-A289-4795-AD4B-037069E756A9}"/>
    <cellStyle name="Percent 9" xfId="1088" xr:uid="{00000000-0005-0000-0000-00004A040000}"/>
    <cellStyle name="Percent 9 2" xfId="1463" xr:uid="{77D3A0D5-D721-4F56-85BA-9DDCD31EB505}"/>
    <cellStyle name="Porcentaje" xfId="12" builtinId="5"/>
    <cellStyle name="Porcentaje 2" xfId="1089" xr:uid="{00000000-0005-0000-0000-00004C040000}"/>
    <cellStyle name="Porcentaje 2 2" xfId="1090" xr:uid="{00000000-0005-0000-0000-00004D040000}"/>
    <cellStyle name="Porcentaje 2 2 2" xfId="1464" xr:uid="{233CE99F-FBF9-46B7-80C1-0ABC1561167D}"/>
    <cellStyle name="Porcentaje 2 3" xfId="1091" xr:uid="{00000000-0005-0000-0000-00004E040000}"/>
    <cellStyle name="Porcentaje 2 4" xfId="1092" xr:uid="{00000000-0005-0000-0000-00004F040000}"/>
    <cellStyle name="Porcentaje 2 5" xfId="1093" xr:uid="{00000000-0005-0000-0000-000050040000}"/>
    <cellStyle name="Porcentaje 2 5 2" xfId="1465" xr:uid="{201E9199-7383-43D5-A5B5-EB9C73DAA7E2}"/>
    <cellStyle name="Porcentaje 3" xfId="1094" xr:uid="{00000000-0005-0000-0000-000051040000}"/>
    <cellStyle name="Porcentaje 4" xfId="1095" xr:uid="{00000000-0005-0000-0000-000052040000}"/>
    <cellStyle name="Porcentual 10" xfId="1096" xr:uid="{00000000-0005-0000-0000-000053040000}"/>
    <cellStyle name="Porcentual 2" xfId="1097" xr:uid="{00000000-0005-0000-0000-000054040000}"/>
    <cellStyle name="Porcentual 2 2" xfId="1098" xr:uid="{00000000-0005-0000-0000-000055040000}"/>
    <cellStyle name="Porcentual 2 2 2" xfId="1099" xr:uid="{00000000-0005-0000-0000-000056040000}"/>
    <cellStyle name="Porcentual 2 3" xfId="1100" xr:uid="{00000000-0005-0000-0000-000057040000}"/>
    <cellStyle name="Porcentual 2 4" xfId="1101" xr:uid="{00000000-0005-0000-0000-000058040000}"/>
    <cellStyle name="Porcentual 2 5" xfId="1102" xr:uid="{00000000-0005-0000-0000-000059040000}"/>
    <cellStyle name="Porcentual 2 6" xfId="1103" xr:uid="{00000000-0005-0000-0000-00005A040000}"/>
    <cellStyle name="Porcentual 2_ANALISIS COSTOS PORTICOS GRAN TECHO" xfId="1104" xr:uid="{00000000-0005-0000-0000-00005B040000}"/>
    <cellStyle name="Porcentual 3" xfId="1105" xr:uid="{00000000-0005-0000-0000-00005C040000}"/>
    <cellStyle name="Porcentual 3 10" xfId="1106" xr:uid="{00000000-0005-0000-0000-00005D040000}"/>
    <cellStyle name="Porcentual 3 11" xfId="1107" xr:uid="{00000000-0005-0000-0000-00005E040000}"/>
    <cellStyle name="Porcentual 3 12" xfId="1108" xr:uid="{00000000-0005-0000-0000-00005F040000}"/>
    <cellStyle name="Porcentual 3 13" xfId="1109" xr:uid="{00000000-0005-0000-0000-000060040000}"/>
    <cellStyle name="Porcentual 3 14" xfId="1110" xr:uid="{00000000-0005-0000-0000-000061040000}"/>
    <cellStyle name="Porcentual 3 15" xfId="1111" xr:uid="{00000000-0005-0000-0000-000062040000}"/>
    <cellStyle name="Porcentual 3 2" xfId="1112" xr:uid="{00000000-0005-0000-0000-000063040000}"/>
    <cellStyle name="Porcentual 3 2 2" xfId="1113" xr:uid="{00000000-0005-0000-0000-000064040000}"/>
    <cellStyle name="Porcentual 3 2 2 2" xfId="1114" xr:uid="{00000000-0005-0000-0000-000065040000}"/>
    <cellStyle name="Porcentual 3 3" xfId="1115" xr:uid="{00000000-0005-0000-0000-000066040000}"/>
    <cellStyle name="Porcentual 3 4" xfId="1116" xr:uid="{00000000-0005-0000-0000-000067040000}"/>
    <cellStyle name="Porcentual 3 5" xfId="1117" xr:uid="{00000000-0005-0000-0000-000068040000}"/>
    <cellStyle name="Porcentual 3 6" xfId="1118" xr:uid="{00000000-0005-0000-0000-000069040000}"/>
    <cellStyle name="Porcentual 3 7" xfId="1119" xr:uid="{00000000-0005-0000-0000-00006A040000}"/>
    <cellStyle name="Porcentual 3 8" xfId="1120" xr:uid="{00000000-0005-0000-0000-00006B040000}"/>
    <cellStyle name="Porcentual 3 9" xfId="1121" xr:uid="{00000000-0005-0000-0000-00006C040000}"/>
    <cellStyle name="Porcentual 4" xfId="1122" xr:uid="{00000000-0005-0000-0000-00006D040000}"/>
    <cellStyle name="Porcentual 4 10" xfId="1123" xr:uid="{00000000-0005-0000-0000-00006E040000}"/>
    <cellStyle name="Porcentual 4 11" xfId="1124" xr:uid="{00000000-0005-0000-0000-00006F040000}"/>
    <cellStyle name="Porcentual 4 12" xfId="1125" xr:uid="{00000000-0005-0000-0000-000070040000}"/>
    <cellStyle name="Porcentual 4 13" xfId="1126" xr:uid="{00000000-0005-0000-0000-000071040000}"/>
    <cellStyle name="Porcentual 4 14" xfId="1127" xr:uid="{00000000-0005-0000-0000-000072040000}"/>
    <cellStyle name="Porcentual 4 15" xfId="1128" xr:uid="{00000000-0005-0000-0000-000073040000}"/>
    <cellStyle name="Porcentual 4 16" xfId="1129" xr:uid="{00000000-0005-0000-0000-000074040000}"/>
    <cellStyle name="Porcentual 4 17" xfId="1130" xr:uid="{00000000-0005-0000-0000-000075040000}"/>
    <cellStyle name="Porcentual 4 18" xfId="1131" xr:uid="{00000000-0005-0000-0000-000076040000}"/>
    <cellStyle name="Porcentual 4 19" xfId="1132" xr:uid="{00000000-0005-0000-0000-000077040000}"/>
    <cellStyle name="Porcentual 4 2" xfId="1133" xr:uid="{00000000-0005-0000-0000-000078040000}"/>
    <cellStyle name="Porcentual 4 20" xfId="1134" xr:uid="{00000000-0005-0000-0000-000079040000}"/>
    <cellStyle name="Porcentual 4 3" xfId="1135" xr:uid="{00000000-0005-0000-0000-00007A040000}"/>
    <cellStyle name="Porcentual 4 4" xfId="1136" xr:uid="{00000000-0005-0000-0000-00007B040000}"/>
    <cellStyle name="Porcentual 4 5" xfId="1137" xr:uid="{00000000-0005-0000-0000-00007C040000}"/>
    <cellStyle name="Porcentual 4 6" xfId="1138" xr:uid="{00000000-0005-0000-0000-00007D040000}"/>
    <cellStyle name="Porcentual 4 7" xfId="1139" xr:uid="{00000000-0005-0000-0000-00007E040000}"/>
    <cellStyle name="Porcentual 4 8" xfId="1140" xr:uid="{00000000-0005-0000-0000-00007F040000}"/>
    <cellStyle name="Porcentual 4 9" xfId="1141" xr:uid="{00000000-0005-0000-0000-000080040000}"/>
    <cellStyle name="Porcentual 5" xfId="1142" xr:uid="{00000000-0005-0000-0000-000081040000}"/>
    <cellStyle name="Porcentual 5 2" xfId="1143" xr:uid="{00000000-0005-0000-0000-000082040000}"/>
    <cellStyle name="Porcentual 5 2 2" xfId="1144" xr:uid="{00000000-0005-0000-0000-000083040000}"/>
    <cellStyle name="Porcentual 6" xfId="1145" xr:uid="{00000000-0005-0000-0000-000084040000}"/>
    <cellStyle name="Porcentual 7" xfId="1146" xr:uid="{00000000-0005-0000-0000-000085040000}"/>
    <cellStyle name="Porcentual 8" xfId="1147" xr:uid="{00000000-0005-0000-0000-000086040000}"/>
    <cellStyle name="Porcentual 9" xfId="1148" xr:uid="{00000000-0005-0000-0000-000087040000}"/>
    <cellStyle name="Result" xfId="1484" xr:uid="{1EF6449B-DA51-4D2B-B3BB-519DF762C4FD}"/>
    <cellStyle name="Result2" xfId="1485" xr:uid="{E37BF56F-FC19-4D10-B125-D4080ECF14CF}"/>
    <cellStyle name="Salida 2" xfId="1149" xr:uid="{00000000-0005-0000-0000-000088040000}"/>
    <cellStyle name="Salida 3" xfId="1150" xr:uid="{00000000-0005-0000-0000-000089040000}"/>
    <cellStyle name="Salida 4" xfId="1151" xr:uid="{00000000-0005-0000-0000-00008A040000}"/>
    <cellStyle name="Sheet Title" xfId="1152" xr:uid="{00000000-0005-0000-0000-00008B040000}"/>
    <cellStyle name="Texto de advertencia 2" xfId="1153" xr:uid="{00000000-0005-0000-0000-00008C040000}"/>
    <cellStyle name="Texto de advertencia 3" xfId="1154" xr:uid="{00000000-0005-0000-0000-00008D040000}"/>
    <cellStyle name="Texto de advertencia 4" xfId="1155" xr:uid="{00000000-0005-0000-0000-00008E040000}"/>
    <cellStyle name="Texto explicativo 2" xfId="1156" xr:uid="{00000000-0005-0000-0000-00008F040000}"/>
    <cellStyle name="Texto explicativo 3" xfId="1157" xr:uid="{00000000-0005-0000-0000-000090040000}"/>
    <cellStyle name="Texto explicativo 4" xfId="1158" xr:uid="{00000000-0005-0000-0000-000091040000}"/>
    <cellStyle name="Title" xfId="1159" xr:uid="{00000000-0005-0000-0000-000092040000}"/>
    <cellStyle name="Title 2" xfId="1160" xr:uid="{00000000-0005-0000-0000-000093040000}"/>
    <cellStyle name="Title 3" xfId="1161" xr:uid="{00000000-0005-0000-0000-000094040000}"/>
    <cellStyle name="Título 1 2" xfId="1162" xr:uid="{00000000-0005-0000-0000-000095040000}"/>
    <cellStyle name="Título 1 3" xfId="1163" xr:uid="{00000000-0005-0000-0000-000096040000}"/>
    <cellStyle name="Título 1 4" xfId="1164" xr:uid="{00000000-0005-0000-0000-000097040000}"/>
    <cellStyle name="Titulo 2" xfId="1165" xr:uid="{00000000-0005-0000-0000-000098040000}"/>
    <cellStyle name="Título 2 2" xfId="1166" xr:uid="{00000000-0005-0000-0000-000099040000}"/>
    <cellStyle name="Título 2 3" xfId="1167" xr:uid="{00000000-0005-0000-0000-00009A040000}"/>
    <cellStyle name="Título 2 4" xfId="1168" xr:uid="{00000000-0005-0000-0000-00009B040000}"/>
    <cellStyle name="Titulo 3" xfId="1169" xr:uid="{00000000-0005-0000-0000-00009C040000}"/>
    <cellStyle name="Título 3 2" xfId="1170" xr:uid="{00000000-0005-0000-0000-00009D040000}"/>
    <cellStyle name="Título 3 3" xfId="1171" xr:uid="{00000000-0005-0000-0000-00009E040000}"/>
    <cellStyle name="Título 3 4" xfId="1172" xr:uid="{00000000-0005-0000-0000-00009F040000}"/>
    <cellStyle name="Título 4" xfId="1173" xr:uid="{00000000-0005-0000-0000-0000A0040000}"/>
    <cellStyle name="Título 5" xfId="1174" xr:uid="{00000000-0005-0000-0000-0000A1040000}"/>
    <cellStyle name="Título 6" xfId="1175" xr:uid="{00000000-0005-0000-0000-0000A2040000}"/>
    <cellStyle name="Título de hoja" xfId="1176" xr:uid="{00000000-0005-0000-0000-0000A3040000}"/>
    <cellStyle name="Total 2" xfId="1177" xr:uid="{00000000-0005-0000-0000-0000A4040000}"/>
    <cellStyle name="Total 3" xfId="1178" xr:uid="{00000000-0005-0000-0000-0000A5040000}"/>
    <cellStyle name="Total 4" xfId="1179" xr:uid="{00000000-0005-0000-0000-0000A6040000}"/>
    <cellStyle name="Währung" xfId="1180" xr:uid="{00000000-0005-0000-0000-0000A7040000}"/>
    <cellStyle name="Warning Text" xfId="1181" xr:uid="{00000000-0005-0000-0000-0000A8040000}"/>
  </cellStyles>
  <dxfs count="0"/>
  <tableStyles count="0"/>
  <colors>
    <mruColors>
      <color rgb="FFFFFFCC"/>
      <color rgb="FF0066FF"/>
      <color rgb="FFFFFF99"/>
      <color rgb="FF99CCFF"/>
      <color rgb="FF99FF99"/>
      <color rgb="FFE2E2E2"/>
      <color rgb="FFCCFFCC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customXml" Target="../customXml/item2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styles" Target="styles.xml"/><Relationship Id="rId78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customXml" Target="../customXml/item1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7776</xdr:colOff>
      <xdr:row>0</xdr:row>
      <xdr:rowOff>0</xdr:rowOff>
    </xdr:from>
    <xdr:to>
      <xdr:col>7</xdr:col>
      <xdr:colOff>7776</xdr:colOff>
      <xdr:row>4</xdr:row>
      <xdr:rowOff>93306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id="{7D5CDA5D-6788-4332-891B-83F7C83B8D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76" y="0"/>
          <a:ext cx="10904220" cy="65718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Presupuestos%20en%20obra%202005\Zona%20II\118-05%20terminacion%20acueducto%20de%20viajama.xls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microsoft.com/office/2019/04/relationships/externalLinkLongPath" Target="/Users/el.garcia/Desktop/Elsa-%20CEIZTUR/BALNEARIO%20LOS%20PATICOS%20Y%20CASA%20CLUB%20PERIODISTA-%20LA%20VEGA%20ELG/Documents%20and%20Settings/crendon.HMV/Local%20Settings/Temporary%20Internet%20Files/OLK3/8599.xls?BA42522E" TargetMode="External"/><Relationship Id="rId1" Type="http://schemas.openxmlformats.org/officeDocument/2006/relationships/externalLinkPath" Target="file:///\\BA42522E\859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An&#225;lisis%201,%202,%203\Copia%20de%20Analisi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YELIS\Proyectos%20OISOE\Documents%20and%20Settings\vbaez\Local%20Settings\Temporary%20Internet%20Files\Content.IE5\KF1K0GOD\mac\ANALISIS%20JUNIO%202007%20-Para-Proyectos-BNV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eyna%20Vasquez\Desktop\IGLESIAS%20POLICLINICAS%20Y%20ESCUELAS\CARPETA%20GENERAL\San%20Francisco%20de%20Macoris\Analisis%20de%20Precios%20Unitario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va\proyectos%20oisoe\Documents%20and%20Settings\Administrador\Escritorio\Documents%20and%20Settings\jbaez\My%20Documents\YALBI\Mia\Copia%20de%20UCLAS-COMENC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DATOSCUB\Proyectos%20Especiales\Obras%20Sector%20Salud%20(H-S)%202000\NORTE\Santiago\Cub.%20Reparacion%20Sub-centro%20de%20Salud%20Licey,%20Santiago%20(2)(Incremento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CARPETAS%20DEPTO.%20PRESUPUESTOS\FERNANDEZ\ANALISIS\Copia%20de%20UCLAS-COMENC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01\ingenieria\Documents%20and%20Settings\Raul%20N.%20%20Rizek\My%20Documents\Carretera%20Sto.%20Dgo.%20-%20Samana\Precios%20Rincon%20de%20Molinillo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va%20L.%20JImenez%20Pagan\My%20Documents\Banco%20Central\Martin%20Fernandez%20-%20Calles\Presup.%20dise&#241;o%20original%20(30-mar-04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va\My%20Documents\Proyectos%20OISOE\Calles\Incava\Analisis_Marzo_06___Incav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angelica\maria%20angeli\Maria%20Angelica\Cubicaciones\Incava\Analisis%20Contrato%20-%20Incav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LIO-0649BC831\SharedDocs\Documents%20and%20Settings\Julio%20Vargas\Escritorio\PADRE_LAS_CASAS\ANALISIS_TODO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ucla\ucla%205%20julio\presupuestos\Documents%20and%20Settings\kelly\Mis%20documentos\UCLA\UCLAS-COMENCE.xls" TargetMode="External"/></Relationships>
</file>

<file path=xl/externalLinks/_rels/externalLink27.xml.rels><?xml version="1.0" encoding="UTF-8" standalone="yes"?>
<Relationships xmlns="http://schemas.openxmlformats.org/package/2006/relationships"><Relationship Id="rId2" Type="http://schemas.microsoft.com/office/2019/04/relationships/externalLinkLongPath" Target="file:///\\JULIO-0649BC831\SharedDocs\bancup%20julio%202009\PRESUPUESTOS\San%20Cristobal\Puente%20Arroyo%20Ca&#241;o-San%20Jose%20del%20Puerto\Documents%20and%20Settings\JOEL\Mis%20documentos\Documents%20and%20Settings\Joel%20Francisco\Mis%20documentos\Documents%20and%20Setting?EFA38810" TargetMode="External"/><Relationship Id="rId1" Type="http://schemas.openxmlformats.org/officeDocument/2006/relationships/externalLinkPath" Target="file:///\\EFA38810\Documents%20and%20Setting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LIO-0649BC831\SharedDocs\presupuesto%20%20habitacional%20sanchez\EDF.%20SAN%20CRISTOBAL\metodologia%20Presupuestos\Analisis%20de%20Edificacion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esupuesto%20donald%202007\DONALD%20PC%20VOL%202\Archivo%20Horacio\Proyectos%20Ingenieria%20Metalica\Concurso%20Mao\Presupuestos\Presupuesto%20genera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OYECTO%20PIEDRA%20BLANCA\JOEL\APC\InaconsaACT\Volumenes%20del%20Presupuesto\bPrimer%20Nivel\CIAceros%201erN.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JOEL\APC\InaconsaACT\Soportes%20Analisis,Presupuestos,Controles\BPreliminar\Soportes%20Grales.Controles%20de%20Obr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Ray\Escritorio\Presupuesto%20Habitacional%20Piedra%20BlancaX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el.garcia\Desktop\Elsa-%20CEIZTUR\calle%20Duarte%20en%20San%20Pedro%20de%20Macoris\Users\ljimenez\AppData\Local\Microsoft\Windows\Temporary%20Internet%20Files\Content.Outlook\413L38BY\Manga%20Larga,%20MC2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Administrator\My%20Documents\BACKUP%20JULIO\wandel\escritorio%201\PRESUPUESTOS\Peravia\Salinas\PRESUPUESTO%20viviend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angelica\maria%20angeli\Maximo\Maria%20Angelica\OISOE%20EVA\Calles\Demja%20-%20Hato%20Mayor\Analisis%20Dic%2005%20-%20Demj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Administrator.ARQUITECTURA5\My%20Documents\macm\PRE,DESVIO,%20ALCANTARILLADOS%20Y%20POTABLE%20LADO%20ESTE%20P.%20LIVIO%20C%20-%20Av\PRE,DESVIO,%20ALC.%20Y%20POT.%20LADO%20OESTE%20P.%20LIVIO%20C%20-%20A.%20FLEMING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ersonal\Presupuesto%20Residencial%20Nicole%20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artidas%20Electricas%20Terminaci&#243;n%20Construcci&#243;n%20Albergue%20Ni&#241;os%20Huerfanos%20de%20Moca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ONICA%20PROYECTOS\MONICA%20PROYECTOS%20COMP%20AYUNTAMIENTO\Presupuesto_Torre__KEVANY(1)%20mechy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\company\Documents%20and%20Settings\asifres\Desktop\Estimados%20y%20presupuestos\Estimados%20del%20M\Pre%20Capilla%20Los%20&#193;ngeles%20(Fase%20II)%20-%20mayo%200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Luis%20Mota\My%20Documents\Arq.%20Fajar\CDE\Planos\Subestaci&#243;n%20Duverg&#233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ovanka%20Alvarez\Mis%20documentos\Ing.%20Jovanka%20Alvarez\MEMORIA\Jova\Presupuestos\IE_07052__OISOE_Calles_Baitoa_Santiago_presup(1)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mpena\LOCALS~1\Temp\Users\yanel\Documents\PERSONALTRABAJOS\CUPIDO\PROYECTO%20MICHEL%20MARIE\PRESUPUESTO%20RESIDENCIAL%20MICHELLE%20MARIE%20modif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AJAJAJA\Desktop\PROYECTOS\colina%20definitivo2\G.A.1(07junio2005)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LIO-0649BC831\SharedDocs\Users\Jaime\Documents\Oficina%20Comision%20Desarrollo%20Provincial\Iglesia%20Catalina\Iglesia%20Catalina%20(version%20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user\Mechy\Mechy%20Proyectos\Presupuesto_Torre__KEVANY(1)(1)_ultimas_correciones_yram(1)_correciones_yunior(1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ubierta2\disco%20de%20costo\disco%20de%20costos\Documents%20and%20Settings\Administrador\Escritorio\LAS%20AMERICAS%20OZORIA%20TUNEL\PRES(1).%20TERMINACION%20LAS%20AMERICAS-TUNEL-PASARELAS-OISOE-03-AG0-07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MONICA~1\AppData\Local\Temp\_PA302\2012%20Nueva%20Edicion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YELIS\Proyectos%20OISOE\Documents%20and%20Settings\Anayelis.EVA\My%20Documents\Proyectos%20OISOE\SET\Ana%20Raquel\Iglesia\Presupuesto%20Ciencias%20Juridicas-Uasd-grucon-2009-10-27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mpena\LOCALS~1\Temp\Users\YANEL\Documents\PERSONALTRABAJOS\elizabeth%20concepcion\Presupuesto_proyecto_johanna1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angelica\maria%20angeli\Incava\Analisis%20Marzo%2006%20-%20Incava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Pres.%20Cubierta%20Altar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CARPETAS%20DEPTO.%20PRESUPUESTOS\YANEL%20FERNANDEZ\Santo%20Domingo\puente%20cuaba\Presupuesto%20Construcion%20Puente%20Sobre%20el%20Rio%20Isabela,%20Carretera%20La%20Cuaba%20Km%2022%20Autopista%20Duar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presupuesto%20donald%202007\DONALD%20PC%20VOL%202\Archivo%20Horacio\Proyectos%20Ingenieria%20Metalica\Concurso%20Mao\Presupuestos\Presupuesto%20general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AJAJAJA\Desktop\PROYECTOS\colina%20definitivo2\Presupuesto%20Colina%20ben\ACACIA%20ben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Users\mdiaz\Documents\pres.%202013\CONCURSO\TRABAJOS\Transfer\Costos\Proyectos\Galerias\presup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antony's\SANCHEZ%20CURIEL\DSD%20(tanques%20falconbridge+varios)\nave%20fadoc%202.xls" TargetMode="External"/></Relationships>
</file>

<file path=xl/externalLinks/_rels/externalLink63.xml.rels><?xml version="1.0" encoding="UTF-8" standalone="yes"?>
<Relationships xmlns="http://schemas.openxmlformats.org/package/2006/relationships"><Relationship Id="rId2" Type="http://schemas.microsoft.com/office/2019/04/relationships/externalLinkLongPath" Target="file:///\\JULIO-0649BC831\SharedDocs\bancup%20julio%202009\PRESUPUESTOS\San%20Cristobal\Puente%20Arroyo%20Ca&#241;o-San%20Jose%20del%20Puerto\MIS%20DOCUMENTOS\PROYECTO%20TERMINACION%20SOFTBALL%20COJPD\PRESUPUESTO%20MODIFICADO\PRESUPUESTO_FEDOSA_14NOV2005.XLS?76A22266" TargetMode="External"/><Relationship Id="rId1" Type="http://schemas.openxmlformats.org/officeDocument/2006/relationships/externalLinkPath" Target="file:///\\76A22266\PRESUPUESTO_FEDOSA_14NOV2005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UARIO-03\Almacen%20(D)\LP\Mis%20doc.%20of\OZORIA%202006\LAS%20AMERICAS\PRESUPUESTO\PRES.%20TUNEL%20CHARLE%20REV%20ABRIL%2007\TUNEL%20CHARLES%20ABRIL%2007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ONICA%20PROYECTOS\TORRE%20KEYANI\PRESUPTORRE%20KEVA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el.garcia\Desktop\Elsa-%20CEIZTUR\calle%20Duarte%20en%20San%20Pedro%20de%20Macoris\Users\J.alvarez\Documents\Ing.%20Jovanka%20Alvarez\MEMORIA\Jova\Presupuestos\IE_07052__OISOE_Calles_Baitoa_Santiago_presup(1)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nald%20geobanny\Barrick\Paquete%20II\PIT%20OFFICE\PRESUPUESTO%20PIT%20OFFICE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mpena\LOCALS~1\Temp\LICITACION%20VILLAS%20TIPO%20PRESIDENCIAL%20BISONO\Villa%20%20Presidencial4,5,6%20BISONO-ultimo%20DEFINITIVO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el.garcia\Desktop\Elsa-%20CEIZTUR\calle%20Duarte%20en%20San%20Pedro%20de%20Macoris\Users\jalvarez\Desktop\NAVARRETE-PUERTO%20PLATA%20VIADOM%202008-REV.28-11-08..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codetel.net.do/Documents%20and%20Settings/Administrator/My%20Documents/PROYECTOS/LICITACION%20011-2006/PROPUESTA/2005%2012%20Dic%20Text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NALD%20PC%20VOL%202\METRO\INGENIERIA%20METALICA\PASARELA%20ESTACION%20ISABELA\PASARELA%20PEATONAL%20ESTACION%20ISABEL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\company\Users\Eloy%20Blanco%20Abbott\Trabajando\3_Estandars%20IJSUD\170-3\SRD-170-3%20Presupues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 4-05"/>
      <sheetName val="PRESUPUESTO (CORREGIDO)"/>
      <sheetName val="Módulo1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Ejecutivo"/>
      <sheetName val="Resumen_Real"/>
      <sheetName val="TablasDinamicas"/>
      <sheetName val="HorasDetalladas"/>
      <sheetName val="46W9"/>
      <sheetName val="46W9_Hoja1"/>
      <sheetName val="46W9_Cuadro de costos"/>
      <sheetName val="46W9_Bases"/>
      <sheetName val="46W9_ASPECTOS ELECTRICOS"/>
      <sheetName val="46W9_OBRAS CIVILES"/>
      <sheetName val="46W9_Costo directos"/>
      <sheetName val="46W9_Resumen Costos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773">
          <cell r="G773">
            <v>2.7450293706293705</v>
          </cell>
        </row>
        <row r="1453">
          <cell r="G1453">
            <v>1.18</v>
          </cell>
        </row>
        <row r="1534">
          <cell r="G1534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04">
          <cell r="G2304">
            <v>1.1582807182752932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32">
          <cell r="G2432">
            <v>1.499981906661326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M.O.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/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/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/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  <sheetName val="Sheet4"/>
      <sheetName val="Sheet5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2">
          <cell r="F12">
            <v>1796.9451931716083</v>
          </cell>
        </row>
        <row r="15">
          <cell r="F15">
            <v>45</v>
          </cell>
        </row>
        <row r="16">
          <cell r="F16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0">
          <cell r="F30">
            <v>500</v>
          </cell>
        </row>
        <row r="31">
          <cell r="F31">
            <v>500</v>
          </cell>
        </row>
        <row r="39">
          <cell r="F39">
            <v>550</v>
          </cell>
        </row>
        <row r="41">
          <cell r="F41">
            <v>500</v>
          </cell>
        </row>
      </sheetData>
      <sheetData sheetId="1"/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MOVTIERRA"/>
      <sheetName val="A-BASICOS"/>
      <sheetName val="Alcant"/>
      <sheetName val="Hormigones"/>
      <sheetName val="Muestreo"/>
    </sheetNames>
    <sheetDataSet>
      <sheetData sheetId="0" refreshError="1"/>
      <sheetData sheetId="1" refreshError="1"/>
      <sheetData sheetId="2">
        <row r="2024">
          <cell r="A2024" t="str">
            <v>ACA-1</v>
          </cell>
          <cell r="B2024" t="str">
            <v>arranque materiales blancos</v>
          </cell>
          <cell r="D2024" t="str">
            <v>m3E</v>
          </cell>
          <cell r="E2024">
            <v>5.2</v>
          </cell>
          <cell r="G2024">
            <v>5.2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  <sheetName val="Insumos"/>
      <sheetName val="Materiales"/>
    </sheetNames>
    <sheetDataSet>
      <sheetData sheetId="0" refreshError="1"/>
      <sheetData sheetId="1">
        <row r="11">
          <cell r="I11">
            <v>1863.7719999999999</v>
          </cell>
        </row>
        <row r="12">
          <cell r="I12">
            <v>1720.396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. horm."/>
      <sheetName val="Analisis"/>
      <sheetName val="Volumenes"/>
      <sheetName val="Detalle Acero"/>
      <sheetName val="O.M. y Salarios"/>
      <sheetName val="Materiales"/>
      <sheetName val="Trabajos Generales"/>
      <sheetName val="COSTO INDIRECTO"/>
      <sheetName val="OPERADORES EQUIPOS"/>
      <sheetName val="HORM. Y MORTEROS."/>
      <sheetName val="SALARIOS"/>
      <sheetName val="INS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3">
          <cell r="B13" t="str">
            <v>Cascajo Limpio</v>
          </cell>
          <cell r="C13" t="str">
            <v>M3</v>
          </cell>
          <cell r="D13">
            <v>150</v>
          </cell>
        </row>
        <row r="14">
          <cell r="B14" t="str">
            <v>Arena Triturada y Lavada ( especial para hormigones )</v>
          </cell>
          <cell r="C14" t="str">
            <v>M3</v>
          </cell>
          <cell r="D14">
            <v>250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17">
          <cell r="B17" t="str">
            <v>Arena Fina</v>
          </cell>
          <cell r="C17" t="str">
            <v>M3</v>
          </cell>
          <cell r="D17">
            <v>350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1">
          <cell r="B21" t="str">
            <v xml:space="preserve">Bloques de 4" </v>
          </cell>
          <cell r="C21" t="str">
            <v>UD</v>
          </cell>
          <cell r="D21">
            <v>7.62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25">
          <cell r="B25" t="str">
            <v>Andamios (  0.25 planchas plywood / 10 usos  )</v>
          </cell>
          <cell r="C25" t="str">
            <v>UD</v>
          </cell>
          <cell r="D25">
            <v>515</v>
          </cell>
        </row>
        <row r="26">
          <cell r="B26" t="str">
            <v>Baldosas Granito 40x40 (incluye transporte e ITBI )</v>
          </cell>
          <cell r="C26" t="str">
            <v>UD</v>
          </cell>
          <cell r="D26">
            <v>64.8</v>
          </cell>
        </row>
        <row r="27">
          <cell r="B27" t="str">
            <v>Bote de Material</v>
          </cell>
          <cell r="C27" t="str">
            <v>M3</v>
          </cell>
          <cell r="D27">
            <v>80</v>
          </cell>
        </row>
        <row r="29">
          <cell r="B29" t="str">
            <v>Cal Pomier (  50 Lbs.  )</v>
          </cell>
          <cell r="C29" t="str">
            <v>FDA</v>
          </cell>
          <cell r="D29">
            <v>68.989999999999995</v>
          </cell>
        </row>
        <row r="34">
          <cell r="B34" t="str">
            <v>Cerámica Italiana Pared</v>
          </cell>
          <cell r="C34" t="str">
            <v>M2</v>
          </cell>
          <cell r="D34">
            <v>450</v>
          </cell>
        </row>
        <row r="35">
          <cell r="B35" t="str">
            <v>Cerámica 30x30 Pared (Cerarte)</v>
          </cell>
          <cell r="C35" t="str">
            <v>UD</v>
          </cell>
          <cell r="D35">
            <v>36</v>
          </cell>
        </row>
        <row r="42">
          <cell r="B42" t="str">
            <v>Zócalo de Cerámica de 30</v>
          </cell>
          <cell r="C42" t="str">
            <v>UD</v>
          </cell>
          <cell r="D42">
            <v>6.15</v>
          </cell>
        </row>
        <row r="44">
          <cell r="B44" t="str">
            <v>Listelos de 20 Cms en Baños</v>
          </cell>
          <cell r="C44" t="str">
            <v>UD</v>
          </cell>
          <cell r="D44">
            <v>35</v>
          </cell>
        </row>
        <row r="46">
          <cell r="B46" t="str">
            <v>Chazos (  Corte  )</v>
          </cell>
          <cell r="C46" t="str">
            <v>UD</v>
          </cell>
          <cell r="D46">
            <v>2.5</v>
          </cell>
        </row>
        <row r="47">
          <cell r="B47" t="str">
            <v>Clavos Corrientes</v>
          </cell>
          <cell r="C47" t="str">
            <v>LBS</v>
          </cell>
          <cell r="D47">
            <v>6.15</v>
          </cell>
        </row>
        <row r="50">
          <cell r="B50" t="str">
            <v>Derretido Blanco</v>
          </cell>
          <cell r="C50" t="str">
            <v>FDA</v>
          </cell>
          <cell r="D50">
            <v>175</v>
          </cell>
        </row>
        <row r="69">
          <cell r="B69" t="str">
            <v>Hilo de Nylon</v>
          </cell>
          <cell r="C69" t="str">
            <v>UD</v>
          </cell>
          <cell r="D69">
            <v>63</v>
          </cell>
        </row>
        <row r="70">
          <cell r="B70" t="str">
            <v>Hormigón Industrial 180 Kg/cm2 (Inclute ITBIS y Vaciado con Bomba)</v>
          </cell>
          <cell r="C70" t="str">
            <v>M3</v>
          </cell>
          <cell r="D70">
            <v>1430.74</v>
          </cell>
        </row>
        <row r="75">
          <cell r="B75" t="str">
            <v>Pino Bruto Americano</v>
          </cell>
          <cell r="C75" t="str">
            <v>P2</v>
          </cell>
          <cell r="D75">
            <v>17.8</v>
          </cell>
        </row>
        <row r="76">
          <cell r="B76" t="str">
            <v>Regla para Pañete (  Preparada  )</v>
          </cell>
          <cell r="C76" t="str">
            <v>P2</v>
          </cell>
          <cell r="D76">
            <v>35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1">
          <cell r="B81" t="str">
            <v>M/O Envarillado de Escalera</v>
          </cell>
          <cell r="C81" t="str">
            <v>UD</v>
          </cell>
          <cell r="D81">
            <v>700</v>
          </cell>
        </row>
        <row r="82">
          <cell r="B82" t="str">
            <v>M/O Subida de Acero para Losa</v>
          </cell>
          <cell r="C82" t="str">
            <v>QQ</v>
          </cell>
          <cell r="D82">
            <v>9.4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5">
          <cell r="B85" t="str">
            <v>M/O Goteros Colgantes</v>
          </cell>
          <cell r="C85" t="str">
            <v>ML</v>
          </cell>
          <cell r="D85">
            <v>29.62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88">
          <cell r="B88" t="str">
            <v>M/O Obrero Ligado</v>
          </cell>
          <cell r="C88" t="str">
            <v>DIA</v>
          </cell>
          <cell r="D88">
            <v>125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0">
          <cell r="B120" t="str">
            <v>M/O Elaboración Cámara Inspección</v>
          </cell>
          <cell r="C120" t="str">
            <v>UD</v>
          </cell>
          <cell r="D120">
            <v>365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2">
          <cell r="B122" t="str">
            <v>Alq. Madera Dintel (  Incl. M/O  )</v>
          </cell>
          <cell r="C122" t="str">
            <v>ML</v>
          </cell>
          <cell r="D122">
            <v>56</v>
          </cell>
        </row>
        <row r="124">
          <cell r="B124" t="str">
            <v>Alq. Madera P/Losa  (  Incl. M/O  )</v>
          </cell>
          <cell r="C124" t="str">
            <v>M2</v>
          </cell>
          <cell r="D124">
            <v>100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4">
          <cell r="B134" t="str">
            <v>Excavación Tierra ( AM )</v>
          </cell>
          <cell r="C134" t="str">
            <v>M3</v>
          </cell>
          <cell r="D134">
            <v>60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8">
          <cell r="B148" t="str">
            <v>Brigada de Topografía, incluyendo equipos</v>
          </cell>
          <cell r="C148" t="str">
            <v>DIA</v>
          </cell>
          <cell r="D148">
            <v>1400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  <row r="156">
          <cell r="B156" t="str">
            <v>Adoquín Mediterráneo Gris</v>
          </cell>
          <cell r="C156" t="str">
            <v>UD</v>
          </cell>
          <cell r="D156">
            <v>4.91</v>
          </cell>
        </row>
        <row r="241">
          <cell r="B241" t="str">
            <v>Pulido y Brillado (  De Luxe  )</v>
          </cell>
          <cell r="C241" t="str">
            <v>M2</v>
          </cell>
          <cell r="D241">
            <v>69.900000000000006</v>
          </cell>
        </row>
      </sheetData>
      <sheetData sheetId="1" refreshError="1">
        <row r="201">
          <cell r="F201">
            <v>7792.2050656250012</v>
          </cell>
        </row>
        <row r="210">
          <cell r="F210">
            <v>12250.8755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  <sheetName val="TIPO C 4NIV."/>
      <sheetName val="TIPO I 3NIV."/>
      <sheetName val="TIPO F 3NIV."/>
      <sheetName val="TIPO F 4NIV."/>
      <sheetName val="TIPO I 3NIV(2)"/>
      <sheetName val="Tipo J 3NIV."/>
      <sheetName val="TIPO F 3NIV. (2)"/>
      <sheetName val="Pres. Adic.Y"/>
      <sheetName val="Ana"/>
      <sheetName val="Analisis"/>
      <sheetName val="LISTA DE PRECIO"/>
      <sheetName val="INSUMOS"/>
    </sheetNames>
    <sheetDataSet>
      <sheetData sheetId="0">
        <row r="1512">
          <cell r="G1512">
            <v>3526.1216021874998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91">
          <cell r="F391">
            <v>14781.061545997285</v>
          </cell>
        </row>
      </sheetData>
      <sheetData sheetId="8">
        <row r="14">
          <cell r="D14">
            <v>1240</v>
          </cell>
        </row>
        <row r="15">
          <cell r="D15">
            <v>1240</v>
          </cell>
        </row>
        <row r="46">
          <cell r="D46">
            <v>35</v>
          </cell>
        </row>
        <row r="49">
          <cell r="D49">
            <v>1250</v>
          </cell>
        </row>
      </sheetData>
      <sheetData sheetId="9">
        <row r="1512">
          <cell r="G1512">
            <v>3526.1216021874998</v>
          </cell>
        </row>
        <row r="1520">
          <cell r="G1520">
            <v>3801.1316021875</v>
          </cell>
        </row>
      </sheetData>
      <sheetData sheetId="10"/>
      <sheetData sheetId="11">
        <row r="126">
          <cell r="C126">
            <v>55</v>
          </cell>
        </row>
      </sheetData>
      <sheetData sheetId="12"/>
      <sheetData sheetId="13">
        <row r="39">
          <cell r="D39">
            <v>4.37</v>
          </cell>
        </row>
      </sheetData>
      <sheetData sheetId="14"/>
      <sheetData sheetId="15"/>
      <sheetData sheetId="16">
        <row r="14">
          <cell r="D14">
            <v>0.3</v>
          </cell>
        </row>
        <row r="134">
          <cell r="D134">
            <v>550</v>
          </cell>
        </row>
        <row r="178">
          <cell r="D178">
            <v>95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141">
          <cell r="F3141">
            <v>2275.0549999999998</v>
          </cell>
        </row>
      </sheetData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  <sheetName val="Analisis de Costos Aceras"/>
      <sheetName val="CAMPAMENTO2"/>
      <sheetName val="ingenieria"/>
      <sheetName val="MANT.TRANSITO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M.O."/>
      <sheetName val="Ins"/>
      <sheetName val="Ana"/>
      <sheetName val="Análisis de Precios"/>
      <sheetName val="Sheet4"/>
      <sheetName val="Sheet5"/>
      <sheetName val="Preferencias"/>
      <sheetName val="Cuantía"/>
      <sheetName val="AISC 13th Ed. Properties Viewer"/>
      <sheetName val="Puertas-Ventanas"/>
      <sheetName val="Finanzas"/>
      <sheetName val="Recursos"/>
      <sheetName val="Rendimiento"/>
      <sheetName val="Personal"/>
      <sheetName val="Presupuesto-Zapata Aisla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0">
          <cell r="G10">
            <v>6.45</v>
          </cell>
        </row>
        <row r="13">
          <cell r="G13">
            <v>250</v>
          </cell>
        </row>
        <row r="17">
          <cell r="G17">
            <v>70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R_Precios_Ajustado "/>
      <sheetName val="Cubicación"/>
      <sheetName val="Pagos"/>
      <sheetName val="Res-Financiero"/>
      <sheetName val="A"/>
      <sheetName val="anal term"/>
      <sheetName val="Análi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  <sheetName val="TIPO C 4NIV."/>
      <sheetName val="TIPO I 3NIV."/>
      <sheetName val="TIPO F 3NIV."/>
      <sheetName val="TIPO F 4NIV."/>
      <sheetName val="TIPO I 3NIV(2)"/>
      <sheetName val="Tipo J 3NIV."/>
      <sheetName val="TIPO F 3NIV. (2)"/>
      <sheetName val="Presup."/>
      <sheetName val="Analisis"/>
      <sheetName val="Pres. Adic.Y"/>
      <sheetName val="Ana"/>
      <sheetName val="LISTA DE PRECIO"/>
      <sheetName val="Insumos"/>
    </sheetNames>
    <sheetDataSet>
      <sheetData sheetId="0">
        <row r="1512">
          <cell r="G1512">
            <v>3526.1216021874998</v>
          </cell>
        </row>
      </sheetData>
      <sheetData sheetId="1">
        <row r="1512">
          <cell r="G1512">
            <v>3526.1216021874998</v>
          </cell>
        </row>
      </sheetData>
      <sheetData sheetId="2"/>
      <sheetData sheetId="3">
        <row r="1512">
          <cell r="G1512">
            <v>3526.1216021874998</v>
          </cell>
        </row>
      </sheetData>
      <sheetData sheetId="4"/>
      <sheetData sheetId="5"/>
      <sheetData sheetId="6"/>
      <sheetData sheetId="7">
        <row r="391">
          <cell r="F391">
            <v>14781.061545997285</v>
          </cell>
        </row>
      </sheetData>
      <sheetData sheetId="8">
        <row r="14">
          <cell r="D14">
            <v>1240</v>
          </cell>
        </row>
      </sheetData>
      <sheetData sheetId="9">
        <row r="14">
          <cell r="D14">
            <v>1240</v>
          </cell>
        </row>
        <row r="1512">
          <cell r="G1512">
            <v>3526.1216021874998</v>
          </cell>
        </row>
      </sheetData>
      <sheetData sheetId="10"/>
      <sheetData sheetId="11">
        <row r="126">
          <cell r="C126">
            <v>55</v>
          </cell>
        </row>
      </sheetData>
      <sheetData sheetId="12">
        <row r="1512">
          <cell r="G1512">
            <v>3526.1216021874998</v>
          </cell>
        </row>
      </sheetData>
      <sheetData sheetId="13">
        <row r="39">
          <cell r="D39">
            <v>4.37</v>
          </cell>
        </row>
      </sheetData>
      <sheetData sheetId="14"/>
      <sheetData sheetId="15"/>
      <sheetData sheetId="16">
        <row r="14">
          <cell r="D14">
            <v>0.3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141">
          <cell r="F3141">
            <v>2275.0549999999998</v>
          </cell>
        </row>
      </sheetData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  <sheetName val="ANALISIS HORMIGON ARMADO"/>
      <sheetName val="LISTA DE MATERIALES"/>
      <sheetName val="Mat"/>
      <sheetName val="Cubicacion"/>
      <sheetName val="ANALISIS"/>
      <sheetName val="Insumos materiales"/>
      <sheetName val="Costos Mano de Obra"/>
      <sheetName val="Ana. Horm mexc mort"/>
    </sheetNames>
    <sheetDataSet>
      <sheetData sheetId="0">
        <row r="13">
          <cell r="I13">
            <v>5208.2</v>
          </cell>
        </row>
      </sheetData>
      <sheetData sheetId="1">
        <row r="13">
          <cell r="I13">
            <v>5208.2</v>
          </cell>
        </row>
      </sheetData>
      <sheetData sheetId="2">
        <row r="13">
          <cell r="I13">
            <v>5208.2</v>
          </cell>
        </row>
      </sheetData>
      <sheetData sheetId="3">
        <row r="13">
          <cell r="I13">
            <v>5208.2</v>
          </cell>
        </row>
      </sheetData>
      <sheetData sheetId="4">
        <row r="13">
          <cell r="I13">
            <v>5208.2</v>
          </cell>
        </row>
      </sheetData>
      <sheetData sheetId="5">
        <row r="13">
          <cell r="I13">
            <v>5208.2</v>
          </cell>
        </row>
      </sheetData>
      <sheetData sheetId="6">
        <row r="13">
          <cell r="I13">
            <v>5208.2</v>
          </cell>
        </row>
      </sheetData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8">
        <row r="13">
          <cell r="I13">
            <v>5208.2</v>
          </cell>
        </row>
      </sheetData>
      <sheetData sheetId="9">
        <row r="13">
          <cell r="I13">
            <v>5208.2</v>
          </cell>
        </row>
      </sheetData>
      <sheetData sheetId="10"/>
      <sheetData sheetId="11">
        <row r="13">
          <cell r="I13">
            <v>5208.2</v>
          </cell>
        </row>
      </sheetData>
      <sheetData sheetId="12">
        <row r="13">
          <cell r="I13">
            <v>5208.2</v>
          </cell>
        </row>
      </sheetData>
      <sheetData sheetId="13">
        <row r="13">
          <cell r="I13">
            <v>5208.2</v>
          </cell>
        </row>
      </sheetData>
      <sheetData sheetId="14">
        <row r="13">
          <cell r="I13">
            <v>5208.2</v>
          </cell>
        </row>
      </sheetData>
      <sheetData sheetId="15">
        <row r="13">
          <cell r="I13">
            <v>5208.2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ANALISIS_STO_DGO1"/>
      <sheetName val="PRES__BOCA_NUEVA1"/>
      <sheetName val="CONTRARO_SEÑALIZACIONES1"/>
      <sheetName val="Presup"/>
      <sheetName val="EDIFICIO COUNTERS"/>
      <sheetName val="Presup."/>
      <sheetName val="LISTADO INSUMOS DEL 2000"/>
      <sheetName val="Insumos"/>
      <sheetName val="Análisis de Precios"/>
      <sheetName val="Resumen Precio Equipos"/>
      <sheetName val="O.M. y Salarios"/>
      <sheetName val="Materiales"/>
      <sheetName val="PRESUP. HOSPIT. VERON"/>
      <sheetName val="Resumen"/>
      <sheetName val="Planilla &lt;ENM#5&gt;"/>
      <sheetName val="Resumen Reducciones"/>
      <sheetName val="Planilla..."/>
      <sheetName val="Planilla"/>
      <sheetName val="Amortización"/>
      <sheetName val="Estudios y Diseños"/>
      <sheetName val="&lt;T-0&gt;Sop.Estudios.y.Diseños"/>
      <sheetName val="Otros Indirectos"/>
      <sheetName val="(1)-Trab.Gen"/>
      <sheetName val="1.01"/>
      <sheetName val="1.02"/>
      <sheetName val="1.03"/>
      <sheetName val="1.04"/>
      <sheetName val="1.05"/>
      <sheetName val="(2)-Mov.Tierra"/>
      <sheetName val="2.01"/>
      <sheetName val="2.02"/>
      <sheetName val="2.03"/>
      <sheetName val="&lt;T-1&gt;Sop.Alambradas"/>
      <sheetName val="100.01"/>
      <sheetName val="2.06"/>
      <sheetName val="2.07"/>
      <sheetName val="2.09"/>
      <sheetName val="&lt;T-3&gt;Sop.Exc.Inservible.&amp;.NClas"/>
      <sheetName val="2.10"/>
      <sheetName val="2.11"/>
      <sheetName val="2.12@2.14-116.03"/>
      <sheetName val="Rutas.Acarreo"/>
      <sheetName val="2.15"/>
      <sheetName val="2.16"/>
      <sheetName val="2.17"/>
      <sheetName val="2.18"/>
      <sheetName val="&lt;T-4&gt;Sop.Relleno-(Previo)"/>
      <sheetName val="&lt;T-4&gt;Sop.Relleno-(Acumulado)"/>
      <sheetName val="ajustes de reporte relleno"/>
      <sheetName val="&lt;T-4&gt;Sop.Relleno-(Periodo)"/>
      <sheetName val="&lt;T-5&gt;Sop.Pedraplén"/>
      <sheetName val="2.19"/>
      <sheetName val="2.22"/>
      <sheetName val="PN-2.04"/>
      <sheetName val="&lt;T-7&gt;Sop.Perfilado&amp;Grama"/>
      <sheetName val="2.24"/>
      <sheetName val="2.36"/>
      <sheetName val="Mejoramiento Fundación"/>
      <sheetName val="116.01"/>
      <sheetName val="116.02"/>
      <sheetName val="&lt;T-14&gt;Estabilización.Cal"/>
      <sheetName val="&lt;T-15&gt;Estabilización.Cemento"/>
      <sheetName val="PN-2.06"/>
      <sheetName val="Interferencias-Tuberías"/>
      <sheetName val="128.01"/>
      <sheetName val="&lt;Presup&gt;Tubería.Yuca"/>
      <sheetName val="139.01"/>
      <sheetName val="&lt;Presup&gt;Tub.Haras.Nacionales"/>
      <sheetName val="184.01"/>
      <sheetName val="&lt;Presup&gt;Tubería.Mata.Gorda"/>
      <sheetName val="184.02"/>
      <sheetName val="&lt;Presup&gt;Tubería.El.Aguacate"/>
      <sheetName val="184.03"/>
      <sheetName val="&lt;Presup&gt;Tubería.La.Victoria"/>
      <sheetName val="139.02"/>
      <sheetName val="&lt;Presup&gt;Tubería.Juan.Tomás"/>
      <sheetName val="161.01"/>
      <sheetName val="&lt;Presup&gt;Tubería.Mal.Nombre"/>
      <sheetName val="PN-2.01"/>
      <sheetName val="&lt;Presup&gt;Tubería.Varios.Trabajos"/>
      <sheetName val="(3)-Drenaje"/>
      <sheetName val="Cunetas"/>
      <sheetName val="3.1.02"/>
      <sheetName val="3.1.03"/>
      <sheetName val="150.01"/>
      <sheetName val="150.02"/>
      <sheetName val="162.01"/>
      <sheetName val="Drenaje Subterraneo"/>
      <sheetName val="3.3.01"/>
      <sheetName val="3.3.02"/>
      <sheetName val="Alc.Cajón"/>
      <sheetName val="100.02"/>
      <sheetName val="3.4.1.01"/>
      <sheetName val="3.4.1.02"/>
      <sheetName val="3.4.1.03"/>
      <sheetName val="3.4.1.04"/>
      <sheetName val="3.4.1.05"/>
      <sheetName val="3.4.1.06"/>
      <sheetName val="3.4.1.07"/>
      <sheetName val="3.4.1.08"/>
      <sheetName val="3.4.1.09"/>
      <sheetName val="3.4.1.10"/>
      <sheetName val="3.4.1.11"/>
      <sheetName val="3.4.1.12"/>
      <sheetName val="101.01"/>
      <sheetName val="3.4.1.16"/>
      <sheetName val="3.4.1.17"/>
      <sheetName val="Alc.Tubular"/>
      <sheetName val="3.4.2.01"/>
      <sheetName val="3.4.2.03"/>
      <sheetName val="3.4.2.04"/>
      <sheetName val="3.4.2.06"/>
      <sheetName val="3.4.2.07"/>
      <sheetName val="3.4.2.08"/>
      <sheetName val="3.4.2.09"/>
      <sheetName val="3.4.2.10"/>
      <sheetName val="3.4.2.11"/>
      <sheetName val="3.4.2.12"/>
      <sheetName val="&lt;T-6&gt;Sop.Exc.Rell.Estr.Alcant."/>
      <sheetName val="Colectores"/>
      <sheetName val="119.01"/>
      <sheetName val="119.02"/>
      <sheetName val="119.03"/>
      <sheetName val="119.04"/>
      <sheetName val="119.05"/>
      <sheetName val="119.06"/>
      <sheetName val="119.07"/>
      <sheetName val="119.08"/>
      <sheetName val="119.09"/>
      <sheetName val="129.01"/>
      <sheetName val="&lt;T-8&gt;Sop.Acero.Alcantarillas"/>
      <sheetName val="(4)-Estructuras"/>
      <sheetName val="(Puente)-Mal Nombre"/>
      <sheetName val="4.1.1.01"/>
      <sheetName val="4.1.1.04"/>
      <sheetName val="4.1.1.06"/>
      <sheetName val="4.1.1.08"/>
      <sheetName val="104.01"/>
      <sheetName val="104.02"/>
      <sheetName val="4.1.1.9"/>
      <sheetName val="4.1.1.10"/>
      <sheetName val="4.1.1.11"/>
      <sheetName val="4.1.1.12"/>
      <sheetName val="4.1.1.14"/>
      <sheetName val="4.1.1.15"/>
      <sheetName val="4.1.1.16"/>
      <sheetName val="4.1.1.18"/>
      <sheetName val="4.1.1.21"/>
      <sheetName val="130.01"/>
      <sheetName val="4.1.1.22"/>
      <sheetName val="4.1.1.25"/>
      <sheetName val="4.1.1.26"/>
      <sheetName val="120.01"/>
      <sheetName val="104.03"/>
      <sheetName val="4.1.4.04"/>
      <sheetName val="102.01"/>
      <sheetName val="102.02"/>
      <sheetName val="102.03"/>
      <sheetName val="102.04"/>
      <sheetName val="102.05"/>
      <sheetName val="4.1.4.06"/>
      <sheetName val="4.1.4.08"/>
      <sheetName val="4.1.4.09"/>
      <sheetName val="4.1.4.11"/>
      <sheetName val="4.1.4.18"/>
      <sheetName val="(Puente)-Dajao"/>
      <sheetName val="4.1.4.25"/>
      <sheetName val="106.02"/>
      <sheetName val="113.01"/>
      <sheetName val="113.02"/>
      <sheetName val="113.03"/>
      <sheetName val="106.01"/>
      <sheetName val="121.01"/>
      <sheetName val="121.02"/>
      <sheetName val="131.01"/>
      <sheetName val="131.02"/>
      <sheetName val="140.01"/>
      <sheetName val="140.02"/>
      <sheetName val="145.01"/>
      <sheetName val="145.02"/>
      <sheetName val="145.03"/>
      <sheetName val="145.04"/>
      <sheetName val="145.05"/>
      <sheetName val="163.01"/>
      <sheetName val="(Puente)-Haras Nacionales"/>
      <sheetName val="PN-4.2.2.02"/>
      <sheetName val="151.01"/>
      <sheetName val="4.2.2.02"/>
      <sheetName val="4.2.2.03"/>
      <sheetName val="4.2.2.04"/>
      <sheetName val="4.2.2.10"/>
      <sheetName val="151.02"/>
      <sheetName val="4.2.2.11"/>
      <sheetName val="4.2.2.12"/>
      <sheetName val="4.2.2.13"/>
      <sheetName val="103.01"/>
      <sheetName val="103.02"/>
      <sheetName val="103.03"/>
      <sheetName val="103.04"/>
      <sheetName val="105.01"/>
      <sheetName val="105.02"/>
      <sheetName val="105.03"/>
      <sheetName val="4.2.2.15 "/>
      <sheetName val="4.2.2.16"/>
      <sheetName val="4.2.2.17"/>
      <sheetName val="108.01"/>
      <sheetName val="108.02"/>
      <sheetName val="108.03"/>
      <sheetName val="111.01"/>
      <sheetName val="111.02"/>
      <sheetName val="111.03"/>
      <sheetName val="111.04"/>
      <sheetName val="114.01"/>
      <sheetName val="122.01"/>
      <sheetName val="141.01"/>
      <sheetName val="141.02"/>
      <sheetName val="141.03"/>
      <sheetName val="132.01"/>
      <sheetName val="132.02"/>
      <sheetName val="zapata bordillo-haras"/>
      <sheetName val="(Puente)-Yuca"/>
      <sheetName val="4.1.3.04"/>
      <sheetName val="4.1.3.06"/>
      <sheetName val="4.1.3.07"/>
      <sheetName val="4.1.3.08"/>
      <sheetName val="4.1.3.09"/>
      <sheetName val="112.01"/>
      <sheetName val="112.02"/>
      <sheetName val="112.03"/>
      <sheetName val="112.04"/>
      <sheetName val="112.05"/>
      <sheetName val="112.06"/>
      <sheetName val="112.07"/>
      <sheetName val="4.1.3.01"/>
      <sheetName val="4.1.3.18"/>
      <sheetName val="4.1.3.25"/>
      <sheetName val="123.01"/>
      <sheetName val="123.02"/>
      <sheetName val="123.03"/>
      <sheetName val="133.01"/>
      <sheetName val="142.01"/>
      <sheetName val="142.02"/>
      <sheetName val="146.01"/>
      <sheetName val="146.02"/>
      <sheetName val="146.03"/>
      <sheetName val="146.04"/>
      <sheetName val="152.01"/>
      <sheetName val="152.02"/>
      <sheetName val="164.01"/>
      <sheetName val="zapata.bordillo.losa.Yuca"/>
      <sheetName val="172.01"/>
      <sheetName val="172.02"/>
      <sheetName val="172.03"/>
      <sheetName val="PN-4.1.3.01"/>
      <sheetName val="PN-4.1.3.02"/>
      <sheetName val="PN-4.1.3.03"/>
      <sheetName val="PN-4.1.3.04"/>
      <sheetName val="(Puente)-Cabón"/>
      <sheetName val="4.1.2.06"/>
      <sheetName val="4.1.2.07"/>
      <sheetName val="4.1.2.11"/>
      <sheetName val="4.1.2.18"/>
      <sheetName val="4.1.2.20"/>
      <sheetName val="4.1.2.08"/>
      <sheetName val="4.1.2.25"/>
      <sheetName val="134.01"/>
      <sheetName val="134.02"/>
      <sheetName val="134.03"/>
      <sheetName val="143.01"/>
      <sheetName val="147.01"/>
      <sheetName val="153.01"/>
      <sheetName val="165.01"/>
      <sheetName val="165.02"/>
      <sheetName val="165.03"/>
      <sheetName val="173.01"/>
      <sheetName val="173.02"/>
      <sheetName val="PN-4.1.2.01"/>
      <sheetName val="PN-4.1.2.03"/>
      <sheetName val="PN-4.1.2.04"/>
      <sheetName val="PN-4.1.2.05"/>
      <sheetName val="153.02"/>
      <sheetName val="153.03"/>
      <sheetName val="(Puente)-Tossa"/>
      <sheetName val="4.1.5.04"/>
      <sheetName val="4.1.5.06"/>
      <sheetName val="4.1.5.07"/>
      <sheetName val="4.1.5.08"/>
      <sheetName val="4.1.5.09"/>
      <sheetName val="4.1.5.11"/>
      <sheetName val="154.01"/>
      <sheetName val="154.02"/>
      <sheetName val="135.01"/>
      <sheetName val="135.02"/>
      <sheetName val="135.03"/>
      <sheetName val="135.04"/>
      <sheetName val="135.05"/>
      <sheetName val="166.01"/>
      <sheetName val="174.01"/>
      <sheetName val="174.02"/>
      <sheetName val="174.03"/>
      <sheetName val="PN-4.1.5.03"/>
      <sheetName val="PN-4.1.5.05"/>
      <sheetName val="PN-4.1.5.06"/>
      <sheetName val="PN-4.1.5.07"/>
      <sheetName val="PN-4.1.5.08"/>
      <sheetName val="PN-4.1.5.09"/>
      <sheetName val="PN-4.1.5.11"/>
      <sheetName val="PN-4.1.5.12"/>
      <sheetName val="174.04"/>
      <sheetName val="174.05"/>
      <sheetName val="174.06"/>
      <sheetName val="174.07"/>
      <sheetName val="PN-4.1.5.13"/>
      <sheetName val="(Puente)-Ozama"/>
      <sheetName val="4.1.6.02"/>
      <sheetName val="4.1.6.05"/>
      <sheetName val="4.1.6.07"/>
      <sheetName val="4.1.6.09"/>
      <sheetName val="4.1.6.10"/>
      <sheetName val="&lt;P.U.&gt;Estructura.Puente"/>
      <sheetName val="4.1.6.13"/>
      <sheetName val="4.1.6.17"/>
      <sheetName val="175.01"/>
      <sheetName val="175.02"/>
      <sheetName val="175.03"/>
      <sheetName val="175.04"/>
      <sheetName val="PN-4.1.6.03"/>
      <sheetName val="175.05"/>
      <sheetName val="144.01"/>
      <sheetName val="144.02"/>
      <sheetName val="144.03"/>
      <sheetName val="155.01"/>
      <sheetName val="155.02"/>
      <sheetName val="155.03"/>
      <sheetName val="PN-4.1.6.06"/>
      <sheetName val="PN-4.1.6.09@PN-4.1.6.11"/>
      <sheetName val="PN-4.1.6.14"/>
      <sheetName val="(Puente)-Juan Tomas"/>
      <sheetName val="156.01"/>
      <sheetName val="156.02"/>
      <sheetName val="167.01"/>
      <sheetName val="176.01"/>
      <sheetName val="176.02"/>
      <sheetName val="176.03"/>
      <sheetName val="176.04"/>
      <sheetName val="176.05"/>
      <sheetName val="176.06"/>
      <sheetName val="176.07"/>
      <sheetName val="176.08"/>
      <sheetName val="176.09"/>
      <sheetName val="176.10"/>
      <sheetName val="176.11"/>
      <sheetName val="176.12"/>
      <sheetName val="PN-4.1.7.04"/>
      <sheetName val="PN-4.1.7.05"/>
      <sheetName val="PN-4.1.7.06"/>
      <sheetName val="PN-4.1.7.09"/>
      <sheetName val="PN-4.1.7.10"/>
      <sheetName val="PN-4.1.7.11"/>
      <sheetName val="PN-4.1.7.12"/>
      <sheetName val="PN-4.1.7.14"/>
      <sheetName val="PN-4.1.7.20"/>
      <sheetName val="PN-4.1.7.29"/>
      <sheetName val="(Distribuidor)-Punta-Yamasá"/>
      <sheetName val="4.2.1.05"/>
      <sheetName val="4.2.1.17"/>
      <sheetName val="4.2.1.10 "/>
      <sheetName val="4.2.1.11"/>
      <sheetName val="4.2.1.13"/>
      <sheetName val="115.01"/>
      <sheetName val="115.02"/>
      <sheetName val="115.03"/>
      <sheetName val="115.04"/>
      <sheetName val="115.05"/>
      <sheetName val="115.06"/>
      <sheetName val="115.07"/>
      <sheetName val="115.08"/>
      <sheetName val="124.01"/>
      <sheetName val="124.02"/>
      <sheetName val="124.03"/>
      <sheetName val="124.04"/>
      <sheetName val="124.05"/>
      <sheetName val="148.01"/>
      <sheetName val="148.02"/>
      <sheetName val="157.01"/>
      <sheetName val="157.02"/>
      <sheetName val="PN-4.2.1.03"/>
      <sheetName val="PN-4.2.1.05"/>
      <sheetName val="PN-4.2.1.08"/>
      <sheetName val="4.2.1.16"/>
      <sheetName val="4.2.1.21"/>
      <sheetName val="4.2.1.29"/>
      <sheetName val="4.2.1.30"/>
      <sheetName val="registros punta"/>
      <sheetName val="(Distribuidor)-La Victoria"/>
      <sheetName val="4.2.4.10"/>
      <sheetName val="4.2.4.04"/>
      <sheetName val="4.2.4.11"/>
      <sheetName val="4.2.4.15"/>
      <sheetName val="4.2.4.16"/>
      <sheetName val="4.2.4.13"/>
      <sheetName val="125.01"/>
      <sheetName val="125.02"/>
      <sheetName val="177.01"/>
      <sheetName val="177.02"/>
      <sheetName val="177.03"/>
      <sheetName val="177.04"/>
      <sheetName val="177.05"/>
      <sheetName val="177.06"/>
      <sheetName val="177.07"/>
      <sheetName val="158.01"/>
      <sheetName val="158.02"/>
      <sheetName val="158.03"/>
      <sheetName val="158.04"/>
      <sheetName val="158.05"/>
      <sheetName val="(Distribuidor)-Carre.Samaná"/>
      <sheetName val="4.2.5.01"/>
      <sheetName val="4.2.5.03"/>
      <sheetName val="4.2.5.11"/>
      <sheetName val="4.2.5.12"/>
      <sheetName val="4.2.5.13"/>
      <sheetName val="4.2.5.14"/>
      <sheetName val="178.01"/>
      <sheetName val="178.02"/>
      <sheetName val="178.03"/>
      <sheetName val="178.04"/>
      <sheetName val="178.05"/>
      <sheetName val="PN-4.2.5.04"/>
      <sheetName val="PN-4.2.5.08"/>
      <sheetName val="PN-4.2.5.12"/>
      <sheetName val="PN-4.2.5.15"/>
      <sheetName val="(Paso Inferior)-La Victoria"/>
      <sheetName val="4.3.2.10"/>
      <sheetName val="4.3.2.11"/>
      <sheetName val="4.3.2.12"/>
      <sheetName val="4.3.2.14"/>
      <sheetName val="4.3.2.15"/>
      <sheetName val="4.3.2.18"/>
      <sheetName val="4.3.2.21"/>
      <sheetName val="4.3.2.22"/>
      <sheetName val="(Paso Inferior)-Mata Mamón"/>
      <sheetName val="4.3.3.10"/>
      <sheetName val="4.3.3.11"/>
      <sheetName val="4.3.3.12"/>
      <sheetName val="4.3.3.14"/>
      <sheetName val="4.3.3.18"/>
      <sheetName val="4.3.3.21"/>
      <sheetName val="4.3.3.22"/>
      <sheetName val="(Paso Inferior)-Yabacao"/>
      <sheetName val="136.01"/>
      <sheetName val="136.02"/>
      <sheetName val="136.03"/>
      <sheetName val="136.04"/>
      <sheetName val="149.01"/>
      <sheetName val="136.05"/>
      <sheetName val="(Puente)-Provisional Ozama "/>
      <sheetName val="117.01"/>
      <sheetName val="117.02"/>
      <sheetName val="117.03"/>
      <sheetName val="117.04"/>
      <sheetName val="(Paso Inferior) El Aguacate"/>
      <sheetName val="(Paso Inferior)-Los Rojas"/>
      <sheetName val="159.01"/>
      <sheetName val="159.02"/>
      <sheetName val="159.03"/>
      <sheetName val="159.04"/>
      <sheetName val="168.01"/>
      <sheetName val="168.02"/>
      <sheetName val="168.03"/>
      <sheetName val="179.01"/>
      <sheetName val="PN-4.3.6.06"/>
      <sheetName val="(Paso Inferior)-El Aguacate"/>
      <sheetName val="169.01"/>
      <sheetName val="169.02"/>
      <sheetName val="Aguacate-.01"/>
      <sheetName val="169.03"/>
      <sheetName val="169.04"/>
      <sheetName val="180.01"/>
      <sheetName val="170.01"/>
      <sheetName val="170.02"/>
      <sheetName val="PN-4.3.5.03"/>
      <sheetName val="PN-4.3.5.04"/>
      <sheetName val="PN-4.3.5.05"/>
      <sheetName val="(Paso Inferior)-Mal Nombre"/>
      <sheetName val="170.03"/>
      <sheetName val="170.04"/>
      <sheetName val="181.01"/>
      <sheetName val="181.02"/>
      <sheetName val="117.05"/>
      <sheetName val="117.06"/>
      <sheetName val="126.01"/>
      <sheetName val="126.02"/>
      <sheetName val="137.01"/>
      <sheetName val="&lt;T-12&gt;Sop.Pedrap.Puente.Prov."/>
      <sheetName val="PN-4.3.1.03"/>
      <sheetName val="PN-4.3.1.05"/>
      <sheetName val="PN-4.3.1.07"/>
      <sheetName val="&lt;T-9&gt;Sop.Pilotes"/>
      <sheetName val="&lt;T-10&gt;Sop.Acero.Puentes"/>
      <sheetName val="Misceláneos-Estr."/>
      <sheetName val="182.01"/>
      <sheetName val="&lt;P.U.&gt;Acero.Refuerzo"/>
      <sheetName val="&lt;P.U.&gt;Pretensado.Cable.Acero"/>
      <sheetName val="Wick.Drains-Geopier"/>
      <sheetName val="109.01"/>
      <sheetName val="118.01"/>
      <sheetName val="118.02"/>
      <sheetName val="127.01"/>
      <sheetName val="171.01@171.03"/>
      <sheetName val="127.02"/>
      <sheetName val="127.03"/>
      <sheetName val="138.01"/>
      <sheetName val="&lt;T-13&gt;Drenes.Verticales"/>
      <sheetName val="&lt;T-16&gt;Pre-Perforación.Drenes"/>
      <sheetName val="&lt;T-17&gt;Columna.de.Grava"/>
      <sheetName val="&lt;T-18&gt;Columna.Grava.Terravanza"/>
      <sheetName val="Peaje"/>
      <sheetName val="4.4.02"/>
      <sheetName val="PN-4.4.01"/>
      <sheetName val="PN-4.4.02"/>
      <sheetName val="(5)-Estructura.de.Pavimento"/>
      <sheetName val="5.01"/>
      <sheetName val="5.02"/>
      <sheetName val="5.03@5.06"/>
      <sheetName val="5.07@5.10"/>
      <sheetName val="5.11"/>
      <sheetName val="5.12"/>
      <sheetName val="5.13"/>
      <sheetName val="5.14"/>
      <sheetName val="5.15"/>
      <sheetName val="&lt;T-2&gt;Acopio.Base.Planta.Indio"/>
      <sheetName val="&lt;P.U.&gt;Base.Estabilizada"/>
      <sheetName val="5.16@5.19"/>
      <sheetName val="160.01"/>
      <sheetName val="160.02"/>
      <sheetName val="183.01"/>
      <sheetName val="183.02"/>
      <sheetName val="PN-5.01"/>
      <sheetName val="PN-5.03"/>
      <sheetName val="PN-5.04"/>
      <sheetName val="PN-5.05"/>
      <sheetName val="&lt;T-19&gt;Sop.SubBase"/>
      <sheetName val="&lt;T-20&gt;Sop.Base"/>
      <sheetName val="&lt;T-21&gt;Sop.Asfalto"/>
      <sheetName val="(6)-Terminaciones"/>
      <sheetName val="6.2.01"/>
      <sheetName val="6.3.01"/>
      <sheetName val="6.3.02"/>
      <sheetName val="6.3.03"/>
      <sheetName val="6.3.04"/>
      <sheetName val="6.3.05"/>
      <sheetName val="6.3.19"/>
      <sheetName val="6.3.20"/>
      <sheetName val="6.3.21"/>
      <sheetName val="6.1.01 Contenes"/>
      <sheetName val="6.1.02 Bordillos"/>
      <sheetName val="6.1.03 Aceras Hormigon "/>
      <sheetName val="6.1.04Relleno Acera"/>
      <sheetName val="Paisajismo"/>
      <sheetName val="Iluminacion Vial"/>
      <sheetName val="(7)-Electrificación e ilum."/>
      <sheetName val="7.01"/>
      <sheetName val="7.02"/>
      <sheetName val="(Reembolsables)-Militares"/>
      <sheetName val="107.01"/>
      <sheetName val="185.01"/>
      <sheetName val="&lt;T-11&gt;Sop.Militares"/>
      <sheetName val="(Reembolsables)-Interf.Electric"/>
      <sheetName val="186.01"/>
      <sheetName val="Pres. Interferencia Electrica"/>
      <sheetName val="(110)-Puente.Provisional"/>
      <sheetName val="110.01"/>
      <sheetName val="x1-relleno prueba"/>
      <sheetName val="&lt;x1&gt;Relleno.Prueba.Avenida"/>
      <sheetName val="&lt;Estatus Proyecto&gt;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  <sheetName val="Insumos"/>
      <sheetName val="Resumen Precio Equipos"/>
      <sheetName val="O.M. y Salarios"/>
      <sheetName val="M.O."/>
      <sheetName val="MATERIALES LISTADO"/>
    </sheetNames>
    <sheetDataSet>
      <sheetData sheetId="0">
        <row r="4">
          <cell r="B4">
            <v>689.6</v>
          </cell>
        </row>
      </sheetData>
      <sheetData sheetId="1" refreshError="1">
        <row r="11">
          <cell r="C11">
            <v>268</v>
          </cell>
        </row>
        <row r="14">
          <cell r="C14">
            <v>830</v>
          </cell>
        </row>
      </sheetData>
      <sheetData sheetId="2" refreshError="1">
        <row r="4">
          <cell r="B4">
            <v>689.6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  <sheetName val="Ca|culo"/>
      <sheetName val="Insumos"/>
    </sheetNames>
    <sheetDataSet>
      <sheetData sheetId="0" refreshError="1"/>
      <sheetData sheetId="1" refreshError="1"/>
      <sheetData sheetId="2">
        <row r="3">
          <cell r="B3">
            <v>135</v>
          </cell>
        </row>
        <row r="5">
          <cell r="B5">
            <v>550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  <sheetName val="Análisis"/>
      <sheetName val="Insumos"/>
      <sheetName val="Cabañas Ejecutivas"/>
      <sheetName val="Cabañas Presidenciales "/>
      <sheetName val="Cabañas simple Tipo I"/>
      <sheetName val="Cabañas simple Tipo 2"/>
      <sheetName val="Cabañas simple Tipo 3"/>
      <sheetName val="Cabañas Vice Presidenciales"/>
      <sheetName val="Calles, aceras y contenes"/>
      <sheetName val="Resumen"/>
      <sheetName val="Caseta de planta"/>
      <sheetName val="Edificio Administracion"/>
      <sheetName val="Edificio de Entrada"/>
      <sheetName val="Hoja de presupuesto"/>
      <sheetName val="Prec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  <row r="10">
          <cell r="D10">
            <v>200</v>
          </cell>
        </row>
        <row r="12">
          <cell r="D12">
            <v>175</v>
          </cell>
        </row>
        <row r="17">
          <cell r="D17">
            <v>81.95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GONZALO"/>
      <sheetName val="via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na"/>
      <sheetName val="MATERIALES LISTADO"/>
      <sheetName val="Insumos"/>
      <sheetName val="Análisis"/>
      <sheetName val="Análisis de Precios"/>
      <sheetName val="MO"/>
      <sheetName val="M.O."/>
      <sheetName val="Mano de Ob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234">
          <cell r="I2234">
            <v>5287.3739999999998</v>
          </cell>
        </row>
        <row r="2356">
          <cell r="F2356">
            <v>43.914999999999999</v>
          </cell>
        </row>
        <row r="2357">
          <cell r="F2357">
            <v>58.95</v>
          </cell>
        </row>
        <row r="2358">
          <cell r="F2358">
            <v>225.58800000000002</v>
          </cell>
        </row>
        <row r="2521">
          <cell r="S2521">
            <v>1495.8779999999999</v>
          </cell>
        </row>
        <row r="2682">
          <cell r="F2682">
            <v>60.85</v>
          </cell>
        </row>
        <row r="2683">
          <cell r="F2683">
            <v>14.549999999999999</v>
          </cell>
        </row>
        <row r="2684">
          <cell r="F2684">
            <v>170.22</v>
          </cell>
        </row>
      </sheetData>
      <sheetData sheetId="7" refreshError="1">
        <row r="1139">
          <cell r="F1139">
            <v>14642.429999999998</v>
          </cell>
        </row>
      </sheetData>
      <sheetData sheetId="8" refreshError="1">
        <row r="15">
          <cell r="D15">
            <v>1240</v>
          </cell>
        </row>
        <row r="62">
          <cell r="D62">
            <v>750</v>
          </cell>
        </row>
        <row r="99">
          <cell r="D99">
            <v>1744</v>
          </cell>
        </row>
        <row r="155">
          <cell r="D155">
            <v>3029.22</v>
          </cell>
        </row>
        <row r="156">
          <cell r="D156">
            <v>5152</v>
          </cell>
        </row>
        <row r="157">
          <cell r="D157">
            <v>5152</v>
          </cell>
        </row>
        <row r="160">
          <cell r="D160">
            <v>5800</v>
          </cell>
        </row>
        <row r="163">
          <cell r="D163">
            <v>5800</v>
          </cell>
        </row>
      </sheetData>
      <sheetData sheetId="9" refreshError="1">
        <row r="224">
          <cell r="G224">
            <v>492.69114999999999</v>
          </cell>
        </row>
        <row r="251">
          <cell r="G251">
            <v>505.60194999999993</v>
          </cell>
        </row>
        <row r="958">
          <cell r="G958">
            <v>879.60915</v>
          </cell>
        </row>
        <row r="1219">
          <cell r="G1219">
            <v>83.95</v>
          </cell>
        </row>
        <row r="1279">
          <cell r="G1279">
            <v>164.05</v>
          </cell>
        </row>
        <row r="1794">
          <cell r="F1794">
            <v>192.45389</v>
          </cell>
        </row>
        <row r="1808">
          <cell r="F1808">
            <v>50.088949999999997</v>
          </cell>
        </row>
        <row r="1819">
          <cell r="F1819">
            <v>567.19946200000004</v>
          </cell>
        </row>
      </sheetData>
      <sheetData sheetId="10" refreshError="1">
        <row r="552">
          <cell r="F552">
            <v>299.31</v>
          </cell>
        </row>
      </sheetData>
      <sheetData sheetId="11" refreshError="1">
        <row r="183">
          <cell r="C183">
            <v>351.48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3320">
          <cell r="F3320">
            <v>114.45909</v>
          </cell>
        </row>
        <row r="3329">
          <cell r="F3329">
            <v>176.85633999999999</v>
          </cell>
        </row>
        <row r="3459">
          <cell r="F3459">
            <v>737.17365130498786</v>
          </cell>
        </row>
        <row r="3512">
          <cell r="F3512">
            <v>1340.6621825396824</v>
          </cell>
        </row>
        <row r="3522">
          <cell r="F3522">
            <v>219.82928999999999</v>
          </cell>
        </row>
        <row r="3537">
          <cell r="F3537">
            <v>579.17847000000017</v>
          </cell>
        </row>
        <row r="3554">
          <cell r="F3554">
            <v>77.759999999999991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Analisis (2)"/>
      <sheetName val="1"/>
      <sheetName val="Insumos"/>
      <sheetName val="Cubicacion"/>
      <sheetName val="Análisis"/>
    </sheetNames>
    <sheetDataSet>
      <sheetData sheetId="0"/>
      <sheetData sheetId="1"/>
      <sheetData sheetId="2"/>
      <sheetData sheetId="3">
        <row r="10">
          <cell r="C10">
            <v>578</v>
          </cell>
        </row>
      </sheetData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MOS"/>
      <sheetName val="Ins 2"/>
      <sheetName val="INSU"/>
      <sheetName val="MO"/>
    </sheetNames>
    <sheetDataSet>
      <sheetData sheetId="0"/>
      <sheetData sheetId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  <sheetName val="Ana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2">
          <cell r="J32">
            <v>120</v>
          </cell>
        </row>
        <row r="45">
          <cell r="J45">
            <v>275</v>
          </cell>
        </row>
        <row r="48">
          <cell r="J48">
            <v>324</v>
          </cell>
        </row>
      </sheetData>
      <sheetData sheetId="8" refreshError="1">
        <row r="13">
          <cell r="O13">
            <v>50</v>
          </cell>
        </row>
        <row r="37">
          <cell r="O37">
            <v>7</v>
          </cell>
        </row>
        <row r="41">
          <cell r="O41">
            <v>3.5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  <row r="55">
          <cell r="O55">
            <v>0</v>
          </cell>
        </row>
        <row r="71">
          <cell r="O71">
            <v>110</v>
          </cell>
        </row>
      </sheetData>
      <sheetData sheetId="9"/>
      <sheetData sheetId="10"/>
      <sheetData sheetId="11"/>
      <sheetData sheetId="12"/>
      <sheetData sheetId="13" refreshError="1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 refreshError="1">
        <row r="6">
          <cell r="D6">
            <v>820.26717298649987</v>
          </cell>
        </row>
      </sheetData>
      <sheetData sheetId="15"/>
      <sheetData sheetId="16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ADDENDA"/>
      <sheetName val="Sheet1"/>
      <sheetName val="capilla"/>
    </sheetNames>
    <sheetDataSet>
      <sheetData sheetId="0" refreshError="1"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  <sheetName val="Análisis"/>
      <sheetName val="INS"/>
      <sheetName val="M.O."/>
      <sheetName val="Insumos"/>
      <sheetName val="Ana. blocks y termin."/>
      <sheetName val="Costos Mano de Obra"/>
      <sheetName val="Insumos materiales"/>
      <sheetName val="Ana. Horm mexc mort"/>
      <sheetName val="Análisis de Precios"/>
    </sheetNames>
    <sheetDataSet>
      <sheetData sheetId="0" refreshError="1"/>
      <sheetData sheetId="1" refreshError="1"/>
      <sheetData sheetId="2" refreshError="1">
        <row r="9">
          <cell r="J9">
            <v>0</v>
          </cell>
        </row>
        <row r="10">
          <cell r="J10">
            <v>0</v>
          </cell>
        </row>
        <row r="11">
          <cell r="AJ11">
            <v>0</v>
          </cell>
          <cell r="AR11">
            <v>0</v>
          </cell>
        </row>
        <row r="13">
          <cell r="AG13">
            <v>0</v>
          </cell>
          <cell r="AP1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  <sheetName val="Col.Amarre"/>
      <sheetName val="Escalera"/>
      <sheetName val="Muros"/>
      <sheetName val="Análi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  <sheetName val="Cotz."/>
      <sheetName val="Col.Amarre"/>
      <sheetName val="Escalera"/>
      <sheetName val="Mu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. D-ML-C"/>
      <sheetName val="Analisis de P. U. "/>
      <sheetName val="Equipos"/>
      <sheetName val="Materiales"/>
      <sheetName val="Mano de Obr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</sheetNames>
    <sheetDataSet>
      <sheetData sheetId="0"/>
      <sheetData sheetId="1"/>
      <sheetData sheetId="2"/>
      <sheetData sheetId="3"/>
      <sheetData sheetId="4"/>
      <sheetData sheetId="5"/>
      <sheetData sheetId="6">
        <row r="23">
          <cell r="G23">
            <v>1.3036438662750036</v>
          </cell>
        </row>
      </sheetData>
      <sheetData sheetId="7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Analisis BC"/>
      <sheetName val="O.M. y Salarios"/>
      <sheetName val="Gastos Generales y Factores"/>
      <sheetName val="Listado Mano de Obra"/>
      <sheetName val="Listado Completo de Equipos"/>
      <sheetName val="Progr. Mensual"/>
      <sheetName val="Lista de Materiales"/>
      <sheetName val="Ingenieria"/>
      <sheetName val="Lista de Insumos K-CC 146-148"/>
      <sheetName val="Pres. Nav. Pto Plata"/>
      <sheetName val="PLANTA 150-200 TPH"/>
      <sheetName val="MO"/>
      <sheetName val="PRECIOS_ELE"/>
      <sheetName val="Trabajos Generales"/>
      <sheetName val="Programa_de_Trabajo"/>
      <sheetName val="Uso_de_Equipos"/>
      <sheetName val="Cargas Sociales"/>
      <sheetName val="Analisis Unit. "/>
      <sheetName val="Analisis Unitarios"/>
      <sheetName val="Tarifas de Alquiler de Equipo"/>
      <sheetName val="ANALISIS HORMIGON ARMADO"/>
      <sheetName val="analisis sto dgo"/>
      <sheetName val="EST N. DE OVANDO CENTRAL (MOD. 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 refreshError="1"/>
      <sheetData sheetId="4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  <sheetName val="Ins"/>
      <sheetName val="M.O."/>
      <sheetName val="Ins 2"/>
      <sheetName val="Insumos"/>
    </sheetNames>
    <sheetDataSet>
      <sheetData sheetId="0"/>
      <sheetData sheetId="1">
        <row r="11">
          <cell r="C11">
            <v>268</v>
          </cell>
        </row>
        <row r="16">
          <cell r="B16">
            <v>4387.5</v>
          </cell>
        </row>
        <row r="20">
          <cell r="C20">
            <v>511</v>
          </cell>
        </row>
        <row r="21">
          <cell r="C21">
            <v>639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 Desvio Alcant.  Potable"/>
      <sheetName val="Hoja1"/>
      <sheetName val="Const. desvio alc. pot. M. gome"/>
      <sheetName val="Oficio"/>
    </sheetNames>
    <sheetDataSet>
      <sheetData sheetId="0">
        <row r="49">
          <cell r="I49">
            <v>125.8</v>
          </cell>
        </row>
      </sheetData>
      <sheetData sheetId="1"/>
      <sheetData sheetId="2"/>
      <sheetData sheetId="3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  <sheetName val="Primer nivel"/>
      <sheetName val="Segundo nivel"/>
      <sheetName val="Tercer Nivel"/>
      <sheetName val="Cuarto Nivel"/>
      <sheetName val="Total 4 Niveles"/>
      <sheetName val="Resumen para Microsoft Project"/>
      <sheetName val="Hoja2"/>
      <sheetName val="resumen"/>
      <sheetName val="Suposic. Vta ETAPA A con solar"/>
      <sheetName val="Supc. Vta ETAPA A &amp; B  c- solar"/>
      <sheetName val="Supc. Vta tres etapas c-solar"/>
      <sheetName val="Evaluacion Mat. por intercambio"/>
      <sheetName val="EQUIPOS"/>
      <sheetName val="M.O."/>
      <sheetName val="Ins"/>
      <sheetName val="MO"/>
      <sheetName val="PRE Desvio Alcant.  Po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0">
          <cell r="J20">
            <v>125</v>
          </cell>
        </row>
      </sheetData>
      <sheetData sheetId="8">
        <row r="38">
          <cell r="O38">
            <v>6.5</v>
          </cell>
        </row>
      </sheetData>
      <sheetData sheetId="9"/>
      <sheetData sheetId="10"/>
      <sheetData sheetId="11"/>
      <sheetData sheetId="12"/>
      <sheetData sheetId="13">
        <row r="53">
          <cell r="D53">
            <v>2640.8667724999996</v>
          </cell>
        </row>
        <row r="61">
          <cell r="D61">
            <v>1942.6108250000002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M.O.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/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/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/>
          <cell r="E131"/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/>
          <cell r="E138"/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Insumos"/>
      <sheetName val="Listado Equipos a utilizar"/>
      <sheetName val="COSTO INDIRECTO"/>
      <sheetName val="OPERADORES EQUIPOS"/>
      <sheetName val="LISTADO INSUMOS DEL 2000"/>
      <sheetName val="Analisis Unit. "/>
      <sheetName val="Cargas Sociale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Analisis Unitarios"/>
      <sheetName val="INS"/>
      <sheetName val="Cornisa de 2.62 pie"/>
      <sheetName val="Cornisa de 2 pie"/>
      <sheetName val="Muros Interiores h=2.8 m "/>
      <sheetName val="MurosInt.h=2.8 m Plycem 2 lados"/>
      <sheetName val="MurosInt.h=2.8 m U C con plycem"/>
      <sheetName val="Plafond Sheetrock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."/>
      <sheetName val="analisis Electrico"/>
      <sheetName val="Presup_"/>
    </sheetNames>
    <sheetDataSet>
      <sheetData sheetId="0"/>
      <sheetData sheetId="1"/>
      <sheetData sheetId="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Mano de Obra"/>
      <sheetName val="Insumos"/>
      <sheetName val="Analisis "/>
      <sheetName val="Analisis Civil"/>
      <sheetName val="Mezcla"/>
    </sheetNames>
    <sheetDataSet>
      <sheetData sheetId="0"/>
      <sheetData sheetId="1"/>
      <sheetData sheetId="2">
        <row r="3">
          <cell r="I3">
            <v>36.200000000000003</v>
          </cell>
        </row>
      </sheetData>
      <sheetData sheetId="3"/>
      <sheetData sheetId="4"/>
      <sheetData sheetId="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átula"/>
      <sheetName val="no"/>
      <sheetName val="Solano-no"/>
      <sheetName val="CantsPresup platea"/>
      <sheetName val="Nuevo Solano"/>
      <sheetName val="Elect 2 fases"/>
      <sheetName val="Los Ángeles (Fase II)"/>
      <sheetName val="Form. de Certific."/>
      <sheetName val="IGL"/>
      <sheetName val="wga"/>
      <sheetName val="Presupcant"/>
      <sheetName val="Cants Mats"/>
      <sheetName val="Insumos"/>
      <sheetName val="Analisis Reclamados"/>
      <sheetName val="V.Tierras A"/>
      <sheetName val="Analisis"/>
      <sheetName val="Mat. I"/>
      <sheetName val="M.O."/>
      <sheetName val="INS"/>
      <sheetName val="Villa Hermosa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749">
          <cell r="B749" t="str">
            <v>LISTADO DE MANO DE OBRA</v>
          </cell>
        </row>
        <row r="750">
          <cell r="A750" t="str">
            <v>PARTIDAS</v>
          </cell>
          <cell r="C750" t="str">
            <v>U</v>
          </cell>
          <cell r="D750" t="str">
            <v>TARIFA</v>
          </cell>
          <cell r="E750" t="str">
            <v>SOBRETARIFA</v>
          </cell>
        </row>
        <row r="753">
          <cell r="E753">
            <v>1</v>
          </cell>
        </row>
        <row r="754">
          <cell r="A754" t="str">
            <v>COLOCACION DE BLOQUES</v>
          </cell>
        </row>
        <row r="755">
          <cell r="A755" t="str">
            <v>Block 10 cm.</v>
          </cell>
          <cell r="C755" t="str">
            <v>U</v>
          </cell>
          <cell r="D755">
            <v>4</v>
          </cell>
          <cell r="E755">
            <v>4</v>
          </cell>
        </row>
        <row r="756">
          <cell r="A756" t="str">
            <v>Block 15 cm.</v>
          </cell>
          <cell r="C756" t="str">
            <v>U</v>
          </cell>
          <cell r="D756">
            <v>4</v>
          </cell>
          <cell r="E756">
            <v>4</v>
          </cell>
        </row>
        <row r="757">
          <cell r="A757" t="str">
            <v>Block 20 cm.</v>
          </cell>
          <cell r="C757" t="str">
            <v>U</v>
          </cell>
          <cell r="D757">
            <v>4</v>
          </cell>
          <cell r="E757">
            <v>4</v>
          </cell>
        </row>
        <row r="759">
          <cell r="A759" t="str">
            <v>PAÑETES, TERMINACIÓN DE PAREDES Y PLAFONES</v>
          </cell>
        </row>
        <row r="760">
          <cell r="A760" t="str">
            <v xml:space="preserve">Fraguache </v>
          </cell>
          <cell r="C760" t="str">
            <v>M2</v>
          </cell>
          <cell r="D760">
            <v>4</v>
          </cell>
          <cell r="E760">
            <v>4</v>
          </cell>
        </row>
        <row r="761">
          <cell r="A761" t="str">
            <v>Careteo</v>
          </cell>
          <cell r="C761" t="str">
            <v>M2</v>
          </cell>
          <cell r="D761">
            <v>4</v>
          </cell>
          <cell r="E761">
            <v>4</v>
          </cell>
        </row>
        <row r="762">
          <cell r="A762" t="str">
            <v>Resane con goma</v>
          </cell>
          <cell r="C762" t="str">
            <v>M2</v>
          </cell>
          <cell r="D762">
            <v>4</v>
          </cell>
          <cell r="E762">
            <v>4</v>
          </cell>
        </row>
        <row r="763">
          <cell r="A763" t="str">
            <v>Repello maestreado en paredes</v>
          </cell>
          <cell r="C763" t="str">
            <v>M2</v>
          </cell>
          <cell r="D763">
            <v>7.5</v>
          </cell>
          <cell r="E763">
            <v>7.5</v>
          </cell>
        </row>
        <row r="764">
          <cell r="A764" t="str">
            <v>Repello en plafond</v>
          </cell>
          <cell r="C764" t="str">
            <v>M2</v>
          </cell>
          <cell r="D764">
            <v>7.5</v>
          </cell>
          <cell r="E764">
            <v>7.5</v>
          </cell>
        </row>
        <row r="765">
          <cell r="A765" t="str">
            <v>Repello sin maestriar</v>
          </cell>
          <cell r="C765" t="str">
            <v>M2</v>
          </cell>
          <cell r="D765">
            <v>6.75</v>
          </cell>
          <cell r="E765">
            <v>6.75</v>
          </cell>
        </row>
        <row r="766">
          <cell r="A766" t="str">
            <v>Pañete inter./ext./maest./a plomo</v>
          </cell>
          <cell r="C766" t="str">
            <v>M2</v>
          </cell>
          <cell r="D766">
            <v>33</v>
          </cell>
          <cell r="E766">
            <v>33</v>
          </cell>
        </row>
        <row r="767">
          <cell r="A767" t="str">
            <v>Pañete en techo y vigas</v>
          </cell>
          <cell r="C767" t="str">
            <v>M2</v>
          </cell>
          <cell r="D767">
            <v>33</v>
          </cell>
          <cell r="E767">
            <v>33</v>
          </cell>
        </row>
        <row r="768">
          <cell r="A768" t="str">
            <v>Pañete en columnas y vigas</v>
          </cell>
          <cell r="C768" t="str">
            <v>M2</v>
          </cell>
          <cell r="D768">
            <v>33</v>
          </cell>
          <cell r="E768">
            <v>33</v>
          </cell>
        </row>
        <row r="769">
          <cell r="A769" t="str">
            <v>Pañete pulido</v>
          </cell>
          <cell r="C769" t="str">
            <v>M2</v>
          </cell>
          <cell r="D769">
            <v>43</v>
          </cell>
          <cell r="E769">
            <v>43</v>
          </cell>
        </row>
        <row r="770">
          <cell r="A770" t="str">
            <v>Cantos y mochetas</v>
          </cell>
          <cell r="C770" t="str">
            <v>ML</v>
          </cell>
          <cell r="D770">
            <v>18</v>
          </cell>
          <cell r="E770">
            <v>18</v>
          </cell>
        </row>
        <row r="771">
          <cell r="A771" t="str">
            <v>Goteros en ranura</v>
          </cell>
          <cell r="C771" t="str">
            <v>ML</v>
          </cell>
          <cell r="D771">
            <v>36</v>
          </cell>
          <cell r="E771">
            <v>36</v>
          </cell>
        </row>
        <row r="774">
          <cell r="A774" t="str">
            <v>TERMINACION DE TECHOS E IMPERMEABILIZACION</v>
          </cell>
        </row>
        <row r="775">
          <cell r="A775" t="str">
            <v>Zabaleta</v>
          </cell>
          <cell r="C775" t="str">
            <v>ML</v>
          </cell>
          <cell r="D775">
            <v>15</v>
          </cell>
          <cell r="E775">
            <v>15</v>
          </cell>
        </row>
        <row r="776">
          <cell r="A776" t="str">
            <v>Fino techo plano</v>
          </cell>
          <cell r="C776" t="str">
            <v>M2</v>
          </cell>
          <cell r="D776">
            <v>25</v>
          </cell>
          <cell r="E776">
            <v>25</v>
          </cell>
        </row>
        <row r="777">
          <cell r="A777" t="str">
            <v>Fino techo inclinado</v>
          </cell>
          <cell r="C777" t="str">
            <v>M2</v>
          </cell>
          <cell r="D777">
            <v>25</v>
          </cell>
          <cell r="E777">
            <v>25</v>
          </cell>
        </row>
        <row r="778">
          <cell r="A778" t="str">
            <v>Subida mat./fino y zabaleta</v>
          </cell>
          <cell r="C778" t="str">
            <v>M2</v>
          </cell>
          <cell r="D778">
            <v>10</v>
          </cell>
          <cell r="E778">
            <v>10</v>
          </cell>
        </row>
        <row r="780">
          <cell r="A780" t="str">
            <v>COLOCACIÓN PISO CERÁMICA</v>
          </cell>
        </row>
        <row r="781">
          <cell r="A781" t="str">
            <v>Cerámica 33x33</v>
          </cell>
          <cell r="C781" t="str">
            <v>M2</v>
          </cell>
          <cell r="D781">
            <v>70</v>
          </cell>
          <cell r="E781">
            <v>70</v>
          </cell>
        </row>
        <row r="782">
          <cell r="A782" t="str">
            <v>Zócalos 6x33</v>
          </cell>
          <cell r="C782" t="str">
            <v>ML</v>
          </cell>
          <cell r="D782">
            <v>15</v>
          </cell>
          <cell r="E782">
            <v>15</v>
          </cell>
        </row>
        <row r="783">
          <cell r="A783" t="str">
            <v xml:space="preserve">Escalones </v>
          </cell>
          <cell r="C783" t="str">
            <v>ML</v>
          </cell>
          <cell r="D783">
            <v>75</v>
          </cell>
          <cell r="E783">
            <v>75</v>
          </cell>
        </row>
        <row r="790">
          <cell r="A790" t="str">
            <v>LABORES VARIAS</v>
          </cell>
        </row>
        <row r="791">
          <cell r="A791" t="str">
            <v xml:space="preserve">Pintura </v>
          </cell>
          <cell r="C791" t="str">
            <v>M2</v>
          </cell>
          <cell r="D791">
            <v>15</v>
          </cell>
          <cell r="E791">
            <v>15</v>
          </cell>
        </row>
        <row r="792">
          <cell r="A792" t="str">
            <v>Excavación en:  Tierra</v>
          </cell>
          <cell r="C792" t="str">
            <v>M3</v>
          </cell>
          <cell r="D792">
            <v>90</v>
          </cell>
          <cell r="E792">
            <v>90</v>
          </cell>
        </row>
        <row r="793">
          <cell r="A793" t="str">
            <v xml:space="preserve">                Tosca</v>
          </cell>
          <cell r="C793" t="str">
            <v>M3</v>
          </cell>
          <cell r="D793">
            <v>500</v>
          </cell>
          <cell r="E793">
            <v>500</v>
          </cell>
        </row>
        <row r="794">
          <cell r="A794" t="str">
            <v xml:space="preserve">                Roca</v>
          </cell>
          <cell r="C794" t="str">
            <v>M3</v>
          </cell>
          <cell r="D794">
            <v>750</v>
          </cell>
          <cell r="E794">
            <v>750</v>
          </cell>
        </row>
        <row r="795">
          <cell r="A795" t="str">
            <v>Lig. y vac. hormigón/ligadora</v>
          </cell>
          <cell r="C795" t="str">
            <v>M3</v>
          </cell>
          <cell r="D795">
            <v>335.43</v>
          </cell>
          <cell r="E795">
            <v>335.43</v>
          </cell>
        </row>
        <row r="796">
          <cell r="A796" t="str">
            <v>Coloc. acero</v>
          </cell>
          <cell r="C796" t="str">
            <v>QQ</v>
          </cell>
          <cell r="D796">
            <v>60</v>
          </cell>
          <cell r="E796">
            <v>60</v>
          </cell>
        </row>
        <row r="797">
          <cell r="A797" t="str">
            <v>Coloc. acero en vigas, zapatas muros  y dinteles</v>
          </cell>
          <cell r="C797" t="str">
            <v>ML</v>
          </cell>
          <cell r="D797">
            <v>25</v>
          </cell>
          <cell r="E797">
            <v>25</v>
          </cell>
        </row>
        <row r="798">
          <cell r="A798" t="str">
            <v>Compactación de relleno (a mano)</v>
          </cell>
          <cell r="C798" t="str">
            <v>M3</v>
          </cell>
          <cell r="D798">
            <v>60</v>
          </cell>
          <cell r="E798">
            <v>60</v>
          </cell>
        </row>
        <row r="799">
          <cell r="A799" t="str">
            <v>Bote de material (a mano)</v>
          </cell>
          <cell r="C799" t="str">
            <v>M3S</v>
          </cell>
          <cell r="D799">
            <v>70</v>
          </cell>
          <cell r="E799">
            <v>70</v>
          </cell>
        </row>
        <row r="800">
          <cell r="A800" t="str">
            <v>Jornal de un obrero</v>
          </cell>
          <cell r="C800" t="str">
            <v>Dia</v>
          </cell>
          <cell r="D800">
            <v>150</v>
          </cell>
          <cell r="E800">
            <v>150</v>
          </cell>
        </row>
        <row r="801">
          <cell r="A801" t="str">
            <v>Sembrado de grama tipo alfombra</v>
          </cell>
          <cell r="C801" t="str">
            <v>M2</v>
          </cell>
          <cell r="D801">
            <v>7</v>
          </cell>
          <cell r="E801">
            <v>7</v>
          </cell>
        </row>
        <row r="802">
          <cell r="A802" t="str">
            <v>Guarderas Metálicas, Regla Vibratoria y Alisador</v>
          </cell>
          <cell r="C802" t="str">
            <v>M2</v>
          </cell>
          <cell r="D802">
            <v>50</v>
          </cell>
          <cell r="E802">
            <v>50</v>
          </cell>
        </row>
      </sheetData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álisis"/>
      <sheetName val="Precios y MO"/>
      <sheetName val="Flujo de Caja"/>
      <sheetName val="CASETA"/>
      <sheetName val="analisis unitarios"/>
      <sheetName val="insumo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Baitoa"/>
      <sheetName val="La Union e Ingenio Arriba"/>
      <sheetName val="Analisis"/>
      <sheetName val="Elemento"/>
      <sheetName val="CPN1"/>
      <sheetName val="Module"/>
    </sheetNames>
    <sheetDataSet>
      <sheetData sheetId="0"/>
      <sheetData sheetId="1"/>
      <sheetData sheetId="2"/>
      <sheetData sheetId="3"/>
      <sheetData sheetId="4">
        <row r="793">
          <cell r="C793">
            <v>1.25</v>
          </cell>
        </row>
      </sheetData>
      <sheetData sheetId="5"/>
      <sheetData sheetId="6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bLOQUE B Y C"/>
      <sheetName val="V.Tierras A"/>
      <sheetName val="V H.A y Muros A"/>
      <sheetName val="Term A"/>
      <sheetName val="m.tIERRA BYC"/>
      <sheetName val="H.A Y MUROS BYC"/>
      <sheetName val="TERMBYC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>
        <row r="4">
          <cell r="D4">
            <v>2547.17</v>
          </cell>
        </row>
      </sheetData>
      <sheetData sheetId="7">
        <row r="10">
          <cell r="F10">
            <v>4211.5599999999995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>
        <row r="7">
          <cell r="D7">
            <v>1.4</v>
          </cell>
        </row>
        <row r="9">
          <cell r="D9">
            <v>0.3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00.00"/>
      <sheetName val="02.000.00"/>
      <sheetName val="03.000.00"/>
      <sheetName val="04.000.00"/>
      <sheetName val="05.000.00"/>
      <sheetName val="007.000.00"/>
      <sheetName val="08.000.00"/>
      <sheetName val="09.000.00"/>
      <sheetName val="13.000.00"/>
      <sheetName val="Hoja1"/>
      <sheetName val="INSUMOS"/>
      <sheetName val="15.000.00"/>
      <sheetName val="16.000.00"/>
      <sheetName val="RESUMEN"/>
      <sheetName val="V.Tierras A"/>
      <sheetName val="ANALISIS SEÑAL"/>
      <sheetName val="Materiales"/>
      <sheetName val="Análi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61">
          <cell r="F261">
            <v>200</v>
          </cell>
        </row>
        <row r="303">
          <cell r="F303">
            <v>1500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glesia Maimon (2)"/>
      <sheetName val="Presupuesto"/>
      <sheetName val="Analisis"/>
      <sheetName val="Zapatas"/>
      <sheetName val="Insumos"/>
      <sheetName val="Mano de Obra"/>
      <sheetName val="Datos"/>
      <sheetName val="Tablas Referencia"/>
      <sheetName val="Columnas"/>
      <sheetName val="Vigas"/>
      <sheetName val="Losas"/>
      <sheetName val="Sheet1"/>
      <sheetName val="Pres. Adic.Y"/>
      <sheetName val="Anal. horm."/>
      <sheetName val="Volumenes"/>
    </sheetNames>
    <sheetDataSet>
      <sheetData sheetId="0">
        <row r="2">
          <cell r="J2">
            <v>0.01</v>
          </cell>
        </row>
      </sheetData>
      <sheetData sheetId="1"/>
      <sheetData sheetId="2">
        <row r="2">
          <cell r="J2">
            <v>0.01</v>
          </cell>
        </row>
      </sheetData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Precios"/>
      <sheetName val="LISTADO MATERIALES"/>
      <sheetName val="Sheet4"/>
      <sheetName val="Sheet5"/>
      <sheetName val="Insumos"/>
      <sheetName val="Análisis de Precios"/>
      <sheetName val="caseta de planta"/>
      <sheetName val="Estado_Financie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  <sheetName val="Trabajos Generales"/>
      <sheetName val="Detalle Acero"/>
      <sheetName val="COSTO INDIRECTO"/>
      <sheetName val="OPERADORES EQUIPOS"/>
      <sheetName val="HORM. Y MORTEROS."/>
      <sheetName val="SALARIOS"/>
      <sheetName val="INS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>
        <row r="201">
          <cell r="F201">
            <v>7792.2050656250012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Precios"/>
      <sheetName val="EQUIPOS"/>
      <sheetName val="COSTO INDIRECTO"/>
      <sheetName val="OPERADORES EQUIPOS"/>
      <sheetName val="PRESENTACION_(2)"/>
      <sheetName val="PRESUPUESTO_(2)"/>
      <sheetName val="P_U__Const"/>
      <sheetName val="Analisis"/>
      <sheetName val="Insumos (2)"/>
      <sheetName val="M.O."/>
      <sheetName val="Insumos"/>
      <sheetName val="Análisis"/>
      <sheetName val="via"/>
      <sheetName val="med.mov.de tierras2"/>
      <sheetName val="MANO DE OB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Mano de Obra"/>
      <sheetName val="Insumos"/>
      <sheetName val="Analisis "/>
      <sheetName val="Analisis Civil"/>
      <sheetName val="Mezcla"/>
      <sheetName val="Presupuesto por Partidas"/>
    </sheetNames>
    <sheetDataSet>
      <sheetData sheetId="0"/>
      <sheetData sheetId="1"/>
      <sheetData sheetId="2">
        <row r="3">
          <cell r="I3">
            <v>36.200000000000003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(2)"/>
      <sheetName val="PASARELA 96 m"/>
      <sheetName val="PASARELA 70 m"/>
      <sheetName val="TUNEL MARG-NORTE"/>
      <sheetName val="ANALISIS"/>
      <sheetName val="Acarreos "/>
      <sheetName val="COMPRESOR "/>
      <sheetName val="EQUIPOS"/>
      <sheetName val="MATERIALES "/>
      <sheetName val="MANO DE OBRA"/>
      <sheetName val="ingenieria"/>
      <sheetName val="MANT.TRANSITO"/>
      <sheetName val="CAMPAMENTO2"/>
      <sheetName val="ANALISIS MUROS Y ZAPATAS "/>
      <sheetName val="PANEL PAMPP1"/>
      <sheetName val="PANEL PAMPP2"/>
      <sheetName val="VIGA POSTENSADA"/>
      <sheetName val="INSUMOS"/>
      <sheetName val="Materiales"/>
      <sheetName val="Salarios"/>
      <sheetName val="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7">
          <cell r="H27">
            <v>803336.16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Equi"/>
      <sheetName val="Herram"/>
      <sheetName val="Rndmto"/>
      <sheetName val="MOCuadrillas"/>
      <sheetName val="MOJornal"/>
      <sheetName val="AnaEdif"/>
      <sheetName val="Indice"/>
      <sheetName val="Presup"/>
      <sheetName val="FA INS"/>
      <sheetName val="FA HERR"/>
      <sheetName val="AnaVIAL NoOk"/>
      <sheetName val="DatosPROY"/>
      <sheetName val="Cotiz OTROS"/>
      <sheetName val="AnaPRE"/>
      <sheetName val="Ana EMERG JPP"/>
      <sheetName val="Presup EMERG JPP"/>
      <sheetName val="PLOM"/>
      <sheetName val="MOPlom"/>
      <sheetName val="AnaCONTRA"/>
      <sheetName val="Cortes"/>
      <sheetName val="PreOsvaldo"/>
      <sheetName val="Simo3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A7" t="str">
            <v>MANO DE OBRA JORNALES DIARIO (Sin ITBIS)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Terminaciones"/>
      <sheetName val="Muros de Block"/>
      <sheetName val="mov. de tierra"/>
      <sheetName val="Demoliciones"/>
      <sheetName val="Mezclas"/>
      <sheetName val="Hormigones"/>
      <sheetName val="Sanitaria"/>
      <sheetName val="Insumos"/>
      <sheetName val="MOJor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m.t C"/>
      <sheetName val="m y h.a. C"/>
      <sheetName val="term.C"/>
      <sheetName val="v. exterior"/>
      <sheetName val="LOSA 9N"/>
      <sheetName val="Insumos"/>
      <sheetName val="Hormigon Armado"/>
      <sheetName val="Analisis "/>
      <sheetName val="Mezcla"/>
      <sheetName val="Res. Cuantia"/>
    </sheetNames>
    <sheetDataSet>
      <sheetData sheetId="0" refreshError="1"/>
      <sheetData sheetId="1" refreshError="1">
        <row r="18">
          <cell r="I18">
            <v>0.1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  <sheetName val="Presupuesto"/>
      <sheetName val="Calculo de cantidades"/>
      <sheetName val="Analisis "/>
      <sheetName val="Equipos "/>
      <sheetName val="Mano de obra "/>
      <sheetName val="Sheet1"/>
      <sheetName val="Sheet2"/>
      <sheetName val="Sheet3"/>
      <sheetName val="Cubicacion"/>
      <sheetName val="m.t C"/>
      <sheetName val="Analisis"/>
      <sheetName val="Salarios"/>
      <sheetName val="mov. de tierra"/>
      <sheetName val="volumen"/>
      <sheetName val="I.HORMIGON"/>
    </sheetNames>
    <sheetDataSet>
      <sheetData sheetId="0" refreshError="1"/>
      <sheetData sheetId="1">
        <row r="11">
          <cell r="D11">
            <v>33.5</v>
          </cell>
        </row>
      </sheetData>
      <sheetData sheetId="2">
        <row r="1">
          <cell r="B1">
            <v>42.05</v>
          </cell>
        </row>
      </sheetData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  <sheetName val="MO"/>
      <sheetName val="INS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5">
          <cell r="E15">
            <v>1508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falto"/>
      <sheetName val="Puente"/>
      <sheetName val="Mvto Tierra"/>
      <sheetName val="Materiales"/>
      <sheetName val="Equipos"/>
      <sheetName val="Presupuesto"/>
      <sheetName val="analisis metalico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es"/>
      <sheetName val="insumos"/>
      <sheetName val="PARTIDAS"/>
      <sheetName val="med.mov.de tierras"/>
      <sheetName val="med.superestruc."/>
      <sheetName val="analisis unitarios"/>
      <sheetName val="MOVIMIENTO DE TIERRAS"/>
      <sheetName val="INSTALACIONES"/>
      <sheetName val="SUPERESTRUCTURA"/>
      <sheetName val="med.terminacion"/>
      <sheetName val="TERMINACION"/>
      <sheetName val="RESUMEN "/>
      <sheetName val="Análisis"/>
      <sheetName val="Presupuesto"/>
      <sheetName val="analisis1"/>
      <sheetName val="Materiales"/>
    </sheetNames>
    <sheetDataSet>
      <sheetData sheetId="0"/>
      <sheetData sheetId="1"/>
      <sheetData sheetId="2"/>
      <sheetData sheetId="3">
        <row r="6">
          <cell r="D6">
            <v>0.8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Trabajos Generales"/>
      <sheetName val="Meses"/>
      <sheetName val="ANALPRECIO"/>
      <sheetName val="Labor FD1"/>
      <sheetName val="med.mov.de tierras"/>
      <sheetName val="Materiales"/>
      <sheetName val="MO"/>
      <sheetName val="Gastos_Generales"/>
      <sheetName val="Cub__01"/>
      <sheetName val="Analisis_Costo"/>
      <sheetName val="Salarios"/>
      <sheetName val="Senalizacion"/>
      <sheetName val="PRESUPUESTO"/>
      <sheetName val="Sheet1"/>
      <sheetName val="Sheet3"/>
      <sheetName val="peso"/>
      <sheetName val="Materiales y Precios"/>
    </sheetNames>
    <sheetDataSet>
      <sheetData sheetId="0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/>
          <cell r="F5"/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/>
          <cell r="F16"/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/>
          <cell r="F68"/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/>
          <cell r="F81"/>
        </row>
        <row r="82">
          <cell r="A82" t="str">
            <v>BF01.</v>
          </cell>
          <cell r="B82" t="str">
            <v>Baños</v>
          </cell>
          <cell r="D82"/>
          <cell r="F82"/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/>
          <cell r="F104"/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/>
          <cell r="F108"/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/>
          <cell r="F117"/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/>
          <cell r="F171"/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/>
          <cell r="F177"/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/>
          <cell r="F204"/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/>
          <cell r="F207"/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/>
          <cell r="F218"/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/>
          <cell r="F225"/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/>
          <cell r="F232"/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/>
          <cell r="F247"/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/>
          <cell r="F286"/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/>
          <cell r="F305"/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/>
          <cell r="F326"/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/>
          <cell r="F336"/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/>
          <cell r="F339"/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/>
          <cell r="F368"/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/>
          <cell r="F389"/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/>
          <cell r="F417"/>
        </row>
        <row r="418">
          <cell r="A418" t="str">
            <v>TP01.</v>
          </cell>
          <cell r="B418" t="str">
            <v>Tuberías y Piezas PVC Drenaje</v>
          </cell>
          <cell r="D418"/>
          <cell r="F418"/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/>
          <cell r="F476"/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/>
          <cell r="F549"/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/>
          <cell r="F610"/>
        </row>
        <row r="611">
          <cell r="A611" t="str">
            <v>PZ01.</v>
          </cell>
          <cell r="B611" t="str">
            <v>Piso y Zócalos</v>
          </cell>
          <cell r="D611"/>
          <cell r="F611"/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/>
          <cell r="F642"/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/>
          <cell r="F648"/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/>
          <cell r="F653"/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/>
          <cell r="F707"/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/>
          <cell r="F716"/>
        </row>
        <row r="717">
          <cell r="A717" t="str">
            <v>MO01-30.</v>
          </cell>
          <cell r="B717" t="str">
            <v>Albañileria</v>
          </cell>
          <cell r="D717"/>
          <cell r="F717"/>
        </row>
        <row r="718">
          <cell r="A718" t="str">
            <v>MO01.</v>
          </cell>
          <cell r="B718" t="str">
            <v>Colocacion de Bloques</v>
          </cell>
          <cell r="D718"/>
          <cell r="F718"/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/>
          <cell r="F723"/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/>
          <cell r="F733"/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/>
          <cell r="F738"/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/>
          <cell r="F760"/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/>
          <cell r="F769"/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/>
          <cell r="F775"/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/>
          <cell r="F777"/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/>
          <cell r="F780"/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/>
          <cell r="F783"/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/>
          <cell r="F801"/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/>
          <cell r="F822"/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/>
          <cell r="F838"/>
        </row>
        <row r="839">
          <cell r="A839" t="str">
            <v>MO41.</v>
          </cell>
          <cell r="B839" t="str">
            <v>Montura Bidet,Inodoros y Orinales</v>
          </cell>
          <cell r="D839"/>
          <cell r="F839"/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/>
          <cell r="F841"/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/>
          <cell r="F843"/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/>
          <cell r="F851"/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/>
          <cell r="F853"/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/>
          <cell r="F855"/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/>
          <cell r="F858"/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/>
          <cell r="F864"/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/>
          <cell r="F867"/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/>
          <cell r="F869"/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/>
          <cell r="F871"/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/>
          <cell r="F873"/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/>
          <cell r="F876"/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/>
          <cell r="F878"/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/>
          <cell r="F880"/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/>
          <cell r="F882"/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/>
          <cell r="F884"/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/>
          <cell r="F886"/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/>
          <cell r="F888"/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/>
          <cell r="F890"/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/>
          <cell r="F894"/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/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>
        <row r="4">
          <cell r="A4" t="str">
            <v>Id.</v>
          </cell>
        </row>
      </sheetData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EXPANSIONES "/>
      <sheetName val="peso"/>
      <sheetName val="Costo Promedio"/>
      <sheetName val="comparacion"/>
      <sheetName val="analisis pintura"/>
      <sheetName val="aluzinc+ Varios"/>
      <sheetName val="ANALISIS DE ACERO"/>
      <sheetName val="propuesta"/>
      <sheetName val="ANALISIS_EXPANSIONES_"/>
      <sheetName val="Costo_Promedio"/>
      <sheetName val="analisis_pintura"/>
      <sheetName val="aluzinc+_Varios"/>
      <sheetName val="ANALISIS_DE_ACERO"/>
      <sheetName val="Insumos"/>
      <sheetName val="Precios"/>
      <sheetName val="med.mov.de tierras"/>
      <sheetName val="Senaliz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  <sheetName val="CRONOGRAMA FISICO FINANCIERO"/>
      <sheetName val="anal term"/>
      <sheetName val="Recursos"/>
      <sheetName val="I.HORMIG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OB. SEOPC"/>
      <sheetName val="APROB. SEOPC (2)"/>
      <sheetName val="PASARELA OZORIA"/>
      <sheetName val="Hoja1"/>
      <sheetName val="TUNEL CHARLES"/>
      <sheetName val="Pasarela de L=60.00"/>
      <sheetName val="cotiz tunel"/>
      <sheetName val="peso"/>
      <sheetName val="Presupues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Mano de Obra"/>
      <sheetName val="Insumos"/>
      <sheetName val="Analisis "/>
      <sheetName val="Analisis Civil"/>
      <sheetName val="Mezcla"/>
      <sheetName val="Presupuesto por Partidas"/>
      <sheetName val="Módulo 01 v5"/>
      <sheetName val="Edificio Principal (Estructura)"/>
      <sheetName val="Edificio Principal (Acabados)"/>
      <sheetName val="ANALISIS"/>
      <sheetName val="ANALISIS (2)mig"/>
      <sheetName val="SPA"/>
      <sheetName val="PRECIOS INSUMOS-MANO DE OBRA"/>
      <sheetName val="SUBCONTRATOS"/>
      <sheetName val="Tabla de Cuantia de Elementos E"/>
      <sheetName val="Quantia zapata ponderada col"/>
      <sheetName val="AREAS"/>
    </sheetNames>
    <sheetDataSet>
      <sheetData sheetId="0"/>
      <sheetData sheetId="1"/>
      <sheetData sheetId="2">
        <row r="3">
          <cell r="I3">
            <v>36.200000000000003</v>
          </cell>
        </row>
      </sheetData>
      <sheetData sheetId="3"/>
      <sheetData sheetId="4"/>
      <sheetData sheetId="5"/>
      <sheetData sheetId="6">
        <row r="3">
          <cell r="I3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3">
          <cell r="I3">
            <v>36.200000000000003</v>
          </cell>
        </row>
      </sheetData>
      <sheetData sheetId="14"/>
      <sheetData sheetId="15"/>
      <sheetData sheetId="16"/>
      <sheetData sheetId="17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Baitoa"/>
      <sheetName val="La Union e Ingenio Arriba"/>
      <sheetName val="Analisis"/>
      <sheetName val="Elemento"/>
      <sheetName val="CPN1"/>
      <sheetName val="Modul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95">
          <cell r="C795">
            <v>1.02</v>
          </cell>
        </row>
        <row r="796">
          <cell r="C796">
            <v>1.1084250552975492</v>
          </cell>
        </row>
      </sheetData>
      <sheetData sheetId="5" refreshError="1"/>
      <sheetData sheetId="6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pintura"/>
      <sheetName val="Varios"/>
      <sheetName val="Herr+Equip"/>
      <sheetName val="M.O instalacion"/>
      <sheetName val="M.O Fabricacion"/>
      <sheetName val="Corte+Sold"/>
      <sheetName val="Ana.precios un"/>
      <sheetName val="PRESUPUESTO"/>
      <sheetName val="Analisis pit office"/>
      <sheetName val="ANALISIS"/>
      <sheetName val="Comparacion"/>
      <sheetName val="Ana.esc. emergencia"/>
      <sheetName val="Peso techo"/>
      <sheetName val="Ana.baranda"/>
      <sheetName val="Peso Escalera"/>
      <sheetName val="BAR. ESC. EMERG. PIT OFFICE"/>
      <sheetName val="ESC. EMERG. PIT OFFICE (2)"/>
      <sheetName val="TECHO PIT OFFICE"/>
      <sheetName val="Analisis de precios PIT OFFICE"/>
      <sheetName val="Pres."/>
      <sheetName val="peso"/>
      <sheetName val="Cubicacion"/>
      <sheetName val="Laurel(OBINS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O 6"/>
      <sheetName val="MODULO 5"/>
      <sheetName val="MODULO 4"/>
      <sheetName val="Insumos"/>
      <sheetName val="Analisis "/>
      <sheetName val="Analisis Civil MODULO 4"/>
      <sheetName val="Analisis Civil MODULO 5"/>
      <sheetName val="Analisis Civil MODULO 6"/>
      <sheetName val="Mezcla"/>
      <sheetName val=" MObra"/>
    </sheetNames>
    <sheetDataSet>
      <sheetData sheetId="0"/>
      <sheetData sheetId="1"/>
      <sheetData sheetId="2"/>
      <sheetData sheetId="3" refreshError="1">
        <row r="2">
          <cell r="G2">
            <v>1</v>
          </cell>
          <cell r="H2">
            <v>34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. PUER. PLATA"/>
      <sheetName val="ANALISIS"/>
      <sheetName val="Acarreos "/>
      <sheetName val="COMPRESOR "/>
      <sheetName val="EQUIPOS"/>
      <sheetName val="MATERIALES "/>
      <sheetName val="MANO DE OBRA"/>
      <sheetName val="ingenieria"/>
      <sheetName val="MANT.TRANSITO"/>
      <sheetName val="CAMPAMENTO2"/>
    </sheetNames>
    <sheetDataSet>
      <sheetData sheetId="0" refreshError="1"/>
      <sheetData sheetId="1">
        <row r="7">
          <cell r="D7">
            <v>24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/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/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/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  <sheetName val="Pasarela de L=60.00"/>
    </sheetNames>
    <sheetDataSet>
      <sheetData sheetId="0" refreshError="1"/>
      <sheetData sheetId="1" refreshError="1"/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"/>
      <sheetName val="Presupuesto general metalico"/>
      <sheetName val="Presupuesto general"/>
      <sheetName val="PRESUPUEST"/>
      <sheetName val="INSUMO"/>
      <sheetName val="propuesta "/>
      <sheetName val="Varios"/>
      <sheetName val="Herr+Equip"/>
      <sheetName val="M.O instalacion"/>
      <sheetName val="M.O Fabricacion"/>
      <sheetName val=" pintura"/>
      <sheetName val="Corte+Sold"/>
      <sheetName val="ANALISIS"/>
      <sheetName val="Comparacion"/>
      <sheetName val="peso "/>
      <sheetName val="peso"/>
    </sheetNames>
    <sheetDataSet>
      <sheetData sheetId="0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Capilla"/>
      <sheetName val="Aulas"/>
      <sheetName val="Planta Conjunto"/>
      <sheetName val="Partidas Electrica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50506-78B8-4219-B631-867FB315AC52}">
  <dimension ref="A4:I422"/>
  <sheetViews>
    <sheetView tabSelected="1" view="pageBreakPreview" zoomScale="98" zoomScaleNormal="100" zoomScaleSheetLayoutView="98" workbookViewId="0">
      <selection activeCell="H12" sqref="H12"/>
    </sheetView>
  </sheetViews>
  <sheetFormatPr defaultColWidth="11.42578125" defaultRowHeight="10.5" customHeight="1"/>
  <cols>
    <col min="1" max="1" width="9.7109375" style="1" customWidth="1"/>
    <col min="2" max="2" width="66.140625" style="2" customWidth="1"/>
    <col min="3" max="3" width="13.5703125" style="3" customWidth="1"/>
    <col min="4" max="4" width="11.42578125" style="4" customWidth="1"/>
    <col min="5" max="5" width="17.140625" style="21" customWidth="1"/>
    <col min="6" max="6" width="16.85546875" style="21" customWidth="1"/>
    <col min="7" max="7" width="26" style="21" customWidth="1"/>
    <col min="8" max="8" width="22.7109375" style="22" bestFit="1" customWidth="1"/>
    <col min="9" max="9" width="22.7109375" style="21" bestFit="1" customWidth="1"/>
    <col min="10" max="16384" width="11.42578125" style="21"/>
  </cols>
  <sheetData>
    <row r="4" spans="1:8" ht="14.25" customHeight="1"/>
    <row r="5" spans="1:8" ht="8.1" customHeight="1">
      <c r="A5" s="5"/>
      <c r="B5" s="6"/>
      <c r="C5" s="7"/>
      <c r="D5" s="8"/>
      <c r="E5" s="9"/>
      <c r="F5" s="9"/>
      <c r="G5" s="9"/>
    </row>
    <row r="6" spans="1:8" ht="10.9" customHeight="1">
      <c r="A6" s="5"/>
      <c r="B6" s="6"/>
      <c r="C6" s="7"/>
      <c r="D6" s="8"/>
      <c r="E6" s="9"/>
      <c r="F6" s="9"/>
      <c r="G6" s="9"/>
    </row>
    <row r="7" spans="1:8" ht="10.9" customHeight="1">
      <c r="A7" s="5"/>
      <c r="B7" s="6"/>
      <c r="C7" s="7"/>
      <c r="D7" s="8"/>
      <c r="E7" s="9"/>
      <c r="F7" s="9"/>
      <c r="G7" s="9"/>
    </row>
    <row r="8" spans="1:8" s="25" customFormat="1" ht="23.45" customHeight="1">
      <c r="A8" s="112" t="s">
        <v>0</v>
      </c>
      <c r="B8" s="112"/>
      <c r="C8" s="112"/>
      <c r="D8" s="112"/>
      <c r="E8" s="112"/>
      <c r="F8" s="112"/>
      <c r="G8" s="112"/>
      <c r="H8" s="24"/>
    </row>
    <row r="9" spans="1:8" s="25" customFormat="1" ht="22.9" customHeight="1">
      <c r="A9" s="112" t="s">
        <v>1</v>
      </c>
      <c r="B9" s="112"/>
      <c r="C9" s="112"/>
      <c r="D9" s="112"/>
      <c r="E9" s="112"/>
      <c r="F9" s="112"/>
      <c r="G9" s="112"/>
      <c r="H9" s="24"/>
    </row>
    <row r="10" spans="1:8" s="44" customFormat="1" ht="14.25" customHeight="1">
      <c r="A10" s="45"/>
      <c r="B10" s="45"/>
      <c r="C10" s="45"/>
      <c r="D10" s="45"/>
      <c r="E10" s="45"/>
      <c r="F10" s="45"/>
      <c r="G10" s="45"/>
      <c r="H10" s="43"/>
    </row>
    <row r="11" spans="1:8" s="48" customFormat="1" ht="19.899999999999999" customHeight="1">
      <c r="A11" s="113" t="s">
        <v>2</v>
      </c>
      <c r="B11" s="113"/>
      <c r="C11" s="113"/>
      <c r="D11" s="113"/>
      <c r="E11" s="113"/>
      <c r="F11" s="113"/>
      <c r="G11" s="113"/>
    </row>
    <row r="12" spans="1:8" s="20" customFormat="1" ht="23.45" customHeight="1" thickBot="1">
      <c r="A12" s="10"/>
      <c r="B12" s="10"/>
      <c r="C12" s="10"/>
      <c r="D12" s="10"/>
      <c r="E12" s="10"/>
      <c r="F12" s="12"/>
      <c r="G12" s="11"/>
      <c r="H12" s="23"/>
    </row>
    <row r="13" spans="1:8" s="14" customFormat="1" ht="21.6" customHeight="1" thickBot="1">
      <c r="A13" s="26" t="s">
        <v>3</v>
      </c>
      <c r="B13" s="27" t="s">
        <v>4</v>
      </c>
      <c r="C13" s="28" t="s">
        <v>5</v>
      </c>
      <c r="D13" s="29" t="s">
        <v>6</v>
      </c>
      <c r="E13" s="30" t="s">
        <v>7</v>
      </c>
      <c r="F13" s="30" t="s">
        <v>8</v>
      </c>
      <c r="G13" s="31" t="s">
        <v>9</v>
      </c>
      <c r="H13" s="13"/>
    </row>
    <row r="14" spans="1:8" s="49" customFormat="1" ht="19.899999999999999" customHeight="1">
      <c r="A14" s="32" t="s">
        <v>10</v>
      </c>
      <c r="B14" s="33" t="s">
        <v>11</v>
      </c>
      <c r="C14" s="34"/>
      <c r="D14" s="35"/>
      <c r="E14" s="36"/>
      <c r="F14" s="36"/>
      <c r="G14" s="37"/>
      <c r="H14" s="19"/>
    </row>
    <row r="15" spans="1:8" s="49" customFormat="1" ht="17.45" customHeight="1">
      <c r="A15" s="50">
        <v>1</v>
      </c>
      <c r="B15" s="51" t="s">
        <v>12</v>
      </c>
      <c r="C15" s="52"/>
      <c r="D15" s="53"/>
      <c r="E15" s="54"/>
      <c r="F15" s="54"/>
      <c r="G15" s="55"/>
      <c r="H15" s="19"/>
    </row>
    <row r="16" spans="1:8" s="49" customFormat="1" ht="34.9" customHeight="1">
      <c r="A16" s="53">
        <f>A15+0.01</f>
        <v>1.01</v>
      </c>
      <c r="B16" s="46" t="s">
        <v>13</v>
      </c>
      <c r="C16" s="52">
        <v>1</v>
      </c>
      <c r="D16" s="53" t="s">
        <v>14</v>
      </c>
      <c r="E16" s="54"/>
      <c r="F16" s="54">
        <f>ROUND(C16*E16,2)</f>
        <v>0</v>
      </c>
      <c r="G16" s="55"/>
      <c r="H16" s="19"/>
    </row>
    <row r="17" spans="1:8" s="49" customFormat="1" ht="17.45" customHeight="1">
      <c r="A17" s="53">
        <f t="shared" ref="A17:A20" si="0">A16+0.01</f>
        <v>1.02</v>
      </c>
      <c r="B17" s="56" t="s">
        <v>15</v>
      </c>
      <c r="C17" s="52">
        <v>1</v>
      </c>
      <c r="D17" s="53" t="s">
        <v>14</v>
      </c>
      <c r="E17" s="54"/>
      <c r="F17" s="54">
        <f t="shared" ref="F17:F20" si="1">ROUND(C17*E17,2)</f>
        <v>0</v>
      </c>
      <c r="G17" s="55"/>
      <c r="H17" s="19"/>
    </row>
    <row r="18" spans="1:8" s="49" customFormat="1" ht="17.45" customHeight="1">
      <c r="A18" s="53">
        <f t="shared" si="0"/>
        <v>1.03</v>
      </c>
      <c r="B18" s="56" t="s">
        <v>16</v>
      </c>
      <c r="C18" s="52">
        <v>2</v>
      </c>
      <c r="D18" s="53" t="s">
        <v>14</v>
      </c>
      <c r="E18" s="54"/>
      <c r="F18" s="54">
        <f t="shared" si="1"/>
        <v>0</v>
      </c>
      <c r="G18" s="55"/>
      <c r="H18" s="19"/>
    </row>
    <row r="19" spans="1:8" s="49" customFormat="1" ht="32.25" customHeight="1">
      <c r="A19" s="53">
        <f t="shared" si="0"/>
        <v>1.04</v>
      </c>
      <c r="B19" s="46" t="s">
        <v>17</v>
      </c>
      <c r="C19" s="52">
        <v>3</v>
      </c>
      <c r="D19" s="53" t="s">
        <v>14</v>
      </c>
      <c r="E19" s="54"/>
      <c r="F19" s="54">
        <f t="shared" si="1"/>
        <v>0</v>
      </c>
      <c r="G19" s="55"/>
      <c r="H19" s="19"/>
    </row>
    <row r="20" spans="1:8" s="49" customFormat="1" ht="17.45" customHeight="1">
      <c r="A20" s="53">
        <f t="shared" si="0"/>
        <v>1.05</v>
      </c>
      <c r="B20" s="56" t="s">
        <v>18</v>
      </c>
      <c r="C20" s="52">
        <v>250</v>
      </c>
      <c r="D20" s="53" t="s">
        <v>19</v>
      </c>
      <c r="E20" s="54"/>
      <c r="F20" s="54">
        <f t="shared" si="1"/>
        <v>0</v>
      </c>
      <c r="G20" s="55"/>
      <c r="H20" s="19"/>
    </row>
    <row r="21" spans="1:8" s="49" customFormat="1" ht="17.45" customHeight="1">
      <c r="A21" s="53"/>
      <c r="B21" s="56"/>
      <c r="C21" s="52"/>
      <c r="D21" s="53"/>
      <c r="E21" s="54"/>
      <c r="F21" s="54"/>
      <c r="G21" s="55">
        <f>SUM(F15:F21)</f>
        <v>0</v>
      </c>
      <c r="H21" s="19"/>
    </row>
    <row r="22" spans="1:8" s="49" customFormat="1" ht="19.899999999999999" customHeight="1">
      <c r="A22" s="32" t="s">
        <v>20</v>
      </c>
      <c r="B22" s="33" t="s">
        <v>21</v>
      </c>
      <c r="C22" s="34"/>
      <c r="D22" s="35"/>
      <c r="E22" s="38"/>
      <c r="F22" s="38"/>
      <c r="G22" s="39"/>
      <c r="H22" s="19"/>
    </row>
    <row r="23" spans="1:8" s="49" customFormat="1" ht="17.45" customHeight="1">
      <c r="A23" s="50">
        <v>2</v>
      </c>
      <c r="B23" s="51" t="s">
        <v>22</v>
      </c>
      <c r="C23" s="52"/>
      <c r="D23" s="53"/>
      <c r="E23" s="54"/>
      <c r="F23" s="54"/>
      <c r="G23" s="55"/>
      <c r="H23" s="19"/>
    </row>
    <row r="24" spans="1:8" s="49" customFormat="1" ht="17.45" customHeight="1">
      <c r="A24" s="53">
        <f>A23+0.01</f>
        <v>2.0099999999999998</v>
      </c>
      <c r="B24" s="56" t="s">
        <v>23</v>
      </c>
      <c r="C24" s="52">
        <v>15.69</v>
      </c>
      <c r="D24" s="53" t="s">
        <v>24</v>
      </c>
      <c r="E24" s="54"/>
      <c r="F24" s="54">
        <f>ROUND(C24*E24,2)</f>
        <v>0</v>
      </c>
      <c r="G24" s="55"/>
      <c r="H24" s="19"/>
    </row>
    <row r="25" spans="1:8" s="49" customFormat="1" ht="17.45" customHeight="1">
      <c r="A25" s="53">
        <f>A24+0.01</f>
        <v>2.02</v>
      </c>
      <c r="B25" s="56" t="s">
        <v>25</v>
      </c>
      <c r="C25" s="52">
        <v>4.68</v>
      </c>
      <c r="D25" s="53" t="s">
        <v>24</v>
      </c>
      <c r="E25" s="54"/>
      <c r="F25" s="54">
        <f t="shared" ref="F25:F29" si="2">ROUND(C25*E25,2)</f>
        <v>0</v>
      </c>
      <c r="G25" s="55"/>
      <c r="H25" s="19"/>
    </row>
    <row r="26" spans="1:8" s="49" customFormat="1" ht="17.45" customHeight="1">
      <c r="A26" s="53">
        <f>A25+0.01</f>
        <v>2.0299999999999998</v>
      </c>
      <c r="B26" s="56" t="s">
        <v>26</v>
      </c>
      <c r="C26" s="52">
        <v>1</v>
      </c>
      <c r="D26" s="53" t="s">
        <v>14</v>
      </c>
      <c r="E26" s="54"/>
      <c r="F26" s="54">
        <f t="shared" si="2"/>
        <v>0</v>
      </c>
      <c r="G26" s="55"/>
      <c r="H26" s="19"/>
    </row>
    <row r="27" spans="1:8" s="49" customFormat="1" ht="17.45" customHeight="1">
      <c r="A27" s="53">
        <f>A26+0.01</f>
        <v>2.04</v>
      </c>
      <c r="B27" s="56" t="s">
        <v>27</v>
      </c>
      <c r="C27" s="52">
        <v>8.8000000000000007</v>
      </c>
      <c r="D27" s="53" t="s">
        <v>24</v>
      </c>
      <c r="E27" s="54"/>
      <c r="F27" s="54">
        <f t="shared" si="2"/>
        <v>0</v>
      </c>
      <c r="G27" s="55"/>
      <c r="H27" s="19"/>
    </row>
    <row r="28" spans="1:8" s="49" customFormat="1" ht="17.45" customHeight="1">
      <c r="A28" s="53">
        <f t="shared" ref="A28:A29" si="3">A27+0.01</f>
        <v>2.0499999999999998</v>
      </c>
      <c r="B28" s="56" t="s">
        <v>28</v>
      </c>
      <c r="C28" s="52">
        <v>24.49</v>
      </c>
      <c r="D28" s="53" t="s">
        <v>24</v>
      </c>
      <c r="E28" s="54"/>
      <c r="F28" s="54">
        <f t="shared" si="2"/>
        <v>0</v>
      </c>
      <c r="G28" s="55"/>
      <c r="H28" s="19"/>
    </row>
    <row r="29" spans="1:8" s="49" customFormat="1" ht="17.45" customHeight="1">
      <c r="A29" s="53">
        <f t="shared" si="3"/>
        <v>2.06</v>
      </c>
      <c r="B29" s="56" t="s">
        <v>29</v>
      </c>
      <c r="C29" s="52">
        <v>1</v>
      </c>
      <c r="D29" s="53" t="s">
        <v>14</v>
      </c>
      <c r="E29" s="54"/>
      <c r="F29" s="54">
        <f t="shared" si="2"/>
        <v>0</v>
      </c>
      <c r="G29" s="55"/>
      <c r="H29" s="19"/>
    </row>
    <row r="30" spans="1:8" s="49" customFormat="1" ht="17.45" customHeight="1">
      <c r="A30" s="53"/>
      <c r="B30" s="56"/>
      <c r="C30" s="52"/>
      <c r="D30" s="53"/>
      <c r="E30" s="54"/>
      <c r="F30" s="54"/>
      <c r="G30" s="55">
        <f>SUM(F23:F30)</f>
        <v>0</v>
      </c>
      <c r="H30" s="19"/>
    </row>
    <row r="31" spans="1:8" s="49" customFormat="1" ht="17.45" customHeight="1">
      <c r="A31" s="50">
        <f>A23+1</f>
        <v>3</v>
      </c>
      <c r="B31" s="51" t="s">
        <v>30</v>
      </c>
      <c r="C31" s="52"/>
      <c r="D31" s="53"/>
      <c r="E31" s="54"/>
      <c r="F31" s="54"/>
      <c r="G31" s="55"/>
      <c r="H31" s="19"/>
    </row>
    <row r="32" spans="1:8" s="49" customFormat="1" ht="17.45" customHeight="1">
      <c r="A32" s="53">
        <f>A31+0.01</f>
        <v>3.01</v>
      </c>
      <c r="B32" s="56" t="s">
        <v>31</v>
      </c>
      <c r="C32" s="52">
        <v>3.8</v>
      </c>
      <c r="D32" s="53" t="s">
        <v>24</v>
      </c>
      <c r="E32" s="54"/>
      <c r="F32" s="54">
        <f>ROUND(C32*E32,2)</f>
        <v>0</v>
      </c>
      <c r="G32" s="55"/>
      <c r="H32" s="19"/>
    </row>
    <row r="33" spans="1:8" s="49" customFormat="1" ht="17.45" customHeight="1">
      <c r="A33" s="53">
        <f>A32+0.01</f>
        <v>3.02</v>
      </c>
      <c r="B33" s="56" t="s">
        <v>32</v>
      </c>
      <c r="C33" s="52">
        <v>1.4</v>
      </c>
      <c r="D33" s="53" t="s">
        <v>24</v>
      </c>
      <c r="E33" s="54"/>
      <c r="F33" s="54">
        <f t="shared" ref="F33:F34" si="4">ROUND(C33*E33,2)</f>
        <v>0</v>
      </c>
      <c r="G33" s="55"/>
      <c r="H33" s="19"/>
    </row>
    <row r="34" spans="1:8" s="49" customFormat="1" ht="17.45" customHeight="1">
      <c r="A34" s="53">
        <f>A33+0.01</f>
        <v>3.03</v>
      </c>
      <c r="B34" s="56" t="s">
        <v>33</v>
      </c>
      <c r="C34" s="52">
        <v>8</v>
      </c>
      <c r="D34" s="53" t="s">
        <v>24</v>
      </c>
      <c r="E34" s="54"/>
      <c r="F34" s="54">
        <f t="shared" si="4"/>
        <v>0</v>
      </c>
      <c r="G34" s="55"/>
      <c r="H34" s="19"/>
    </row>
    <row r="35" spans="1:8" s="49" customFormat="1" ht="17.45" customHeight="1">
      <c r="A35" s="53"/>
      <c r="B35" s="56"/>
      <c r="C35" s="52"/>
      <c r="D35" s="53"/>
      <c r="E35" s="54"/>
      <c r="F35" s="54"/>
      <c r="G35" s="55">
        <f>SUM(F31:F35)</f>
        <v>0</v>
      </c>
      <c r="H35" s="19"/>
    </row>
    <row r="36" spans="1:8" s="49" customFormat="1" ht="17.45" customHeight="1">
      <c r="A36" s="50">
        <f>A31+1</f>
        <v>4</v>
      </c>
      <c r="B36" s="51" t="s">
        <v>34</v>
      </c>
      <c r="C36" s="52"/>
      <c r="D36" s="53"/>
      <c r="E36" s="54"/>
      <c r="F36" s="54"/>
      <c r="G36" s="55"/>
      <c r="H36" s="19"/>
    </row>
    <row r="37" spans="1:8" s="49" customFormat="1" ht="17.45" customHeight="1">
      <c r="A37" s="53">
        <f>A36+0.01</f>
        <v>4.01</v>
      </c>
      <c r="B37" s="56" t="s">
        <v>35</v>
      </c>
      <c r="C37" s="52">
        <v>1</v>
      </c>
      <c r="D37" s="53" t="s">
        <v>36</v>
      </c>
      <c r="E37" s="54"/>
      <c r="F37" s="54">
        <f>ROUND(C37*E37,2)</f>
        <v>0</v>
      </c>
      <c r="G37" s="55"/>
      <c r="H37" s="19"/>
    </row>
    <row r="38" spans="1:8" s="49" customFormat="1" ht="17.45" customHeight="1">
      <c r="A38" s="53"/>
      <c r="B38" s="56"/>
      <c r="C38" s="52"/>
      <c r="D38" s="53"/>
      <c r="E38" s="54"/>
      <c r="F38" s="54"/>
      <c r="G38" s="55">
        <f>SUM(F36:F38)</f>
        <v>0</v>
      </c>
      <c r="H38" s="19"/>
    </row>
    <row r="39" spans="1:8" s="49" customFormat="1" ht="17.45" customHeight="1">
      <c r="A39" s="50">
        <f>A36+1</f>
        <v>5</v>
      </c>
      <c r="B39" s="51" t="s">
        <v>37</v>
      </c>
      <c r="C39" s="52"/>
      <c r="D39" s="53"/>
      <c r="E39" s="54"/>
      <c r="F39" s="54"/>
      <c r="G39" s="55"/>
      <c r="H39" s="19"/>
    </row>
    <row r="40" spans="1:8" s="49" customFormat="1" ht="33" customHeight="1">
      <c r="A40" s="53">
        <f>A39+0.01</f>
        <v>5.01</v>
      </c>
      <c r="B40" s="56" t="s">
        <v>38</v>
      </c>
      <c r="C40" s="52">
        <v>17.37</v>
      </c>
      <c r="D40" s="53" t="s">
        <v>24</v>
      </c>
      <c r="E40" s="54"/>
      <c r="F40" s="54">
        <f>ROUND(C40*E40,2)</f>
        <v>0</v>
      </c>
      <c r="G40" s="55"/>
      <c r="H40" s="19"/>
    </row>
    <row r="41" spans="1:8" s="49" customFormat="1" ht="17.45" customHeight="1">
      <c r="A41" s="53"/>
      <c r="B41" s="56"/>
      <c r="C41" s="52"/>
      <c r="D41" s="53"/>
      <c r="E41" s="54"/>
      <c r="F41" s="54"/>
      <c r="G41" s="55">
        <f>SUM(F39:F41)</f>
        <v>0</v>
      </c>
      <c r="H41" s="19"/>
    </row>
    <row r="42" spans="1:8" s="49" customFormat="1" ht="17.45" customHeight="1">
      <c r="A42" s="50">
        <f>A39+1</f>
        <v>6</v>
      </c>
      <c r="B42" s="51" t="s">
        <v>39</v>
      </c>
      <c r="C42" s="52"/>
      <c r="D42" s="53"/>
      <c r="E42" s="54"/>
      <c r="F42" s="54"/>
      <c r="G42" s="55"/>
      <c r="H42" s="19"/>
    </row>
    <row r="43" spans="1:8" s="49" customFormat="1" ht="17.45" customHeight="1">
      <c r="A43" s="53">
        <f>A42+0.01</f>
        <v>6.01</v>
      </c>
      <c r="B43" s="56" t="s">
        <v>40</v>
      </c>
      <c r="C43" s="52">
        <v>3.08</v>
      </c>
      <c r="D43" s="53" t="s">
        <v>24</v>
      </c>
      <c r="E43" s="54"/>
      <c r="F43" s="54">
        <f>ROUND(C43*E43,2)</f>
        <v>0</v>
      </c>
      <c r="G43" s="55"/>
      <c r="H43" s="19"/>
    </row>
    <row r="44" spans="1:8" s="49" customFormat="1" ht="17.45" customHeight="1">
      <c r="A44" s="53">
        <f>A43+0.01</f>
        <v>6.02</v>
      </c>
      <c r="B44" s="56" t="s">
        <v>41</v>
      </c>
      <c r="C44" s="52">
        <v>1.6</v>
      </c>
      <c r="D44" s="53" t="s">
        <v>24</v>
      </c>
      <c r="E44" s="54"/>
      <c r="F44" s="54">
        <f>ROUND(C44*E44,2)</f>
        <v>0</v>
      </c>
      <c r="G44" s="55"/>
      <c r="H44" s="19"/>
    </row>
    <row r="45" spans="1:8" s="49" customFormat="1" ht="17.45" customHeight="1">
      <c r="A45" s="53"/>
      <c r="B45" s="56"/>
      <c r="C45" s="52"/>
      <c r="D45" s="53"/>
      <c r="E45" s="54"/>
      <c r="F45" s="54"/>
      <c r="G45" s="55">
        <f>SUM(F42:F45)</f>
        <v>0</v>
      </c>
      <c r="H45" s="19"/>
    </row>
    <row r="46" spans="1:8" s="49" customFormat="1" ht="17.45" customHeight="1">
      <c r="A46" s="50">
        <f>A42+1</f>
        <v>7</v>
      </c>
      <c r="B46" s="51" t="s">
        <v>42</v>
      </c>
      <c r="C46" s="52"/>
      <c r="D46" s="53"/>
      <c r="E46" s="54"/>
      <c r="F46" s="54"/>
      <c r="G46" s="55"/>
      <c r="H46" s="19"/>
    </row>
    <row r="47" spans="1:8" s="49" customFormat="1" ht="17.45" customHeight="1">
      <c r="A47" s="53">
        <f>A46+0.01</f>
        <v>7.01</v>
      </c>
      <c r="B47" s="56" t="s">
        <v>43</v>
      </c>
      <c r="C47" s="52">
        <v>1.47</v>
      </c>
      <c r="D47" s="53" t="s">
        <v>24</v>
      </c>
      <c r="E47" s="54"/>
      <c r="F47" s="54">
        <f>ROUND(C47*E47,2)</f>
        <v>0</v>
      </c>
      <c r="G47" s="55"/>
      <c r="H47" s="19"/>
    </row>
    <row r="48" spans="1:8" s="49" customFormat="1" ht="17.45" customHeight="1">
      <c r="A48" s="53"/>
      <c r="B48" s="56"/>
      <c r="C48" s="52"/>
      <c r="D48" s="53"/>
      <c r="E48" s="54"/>
      <c r="F48" s="54"/>
      <c r="G48" s="55">
        <f>SUM(F46:F48)</f>
        <v>0</v>
      </c>
      <c r="H48" s="19"/>
    </row>
    <row r="49" spans="1:8" s="49" customFormat="1" ht="17.45" customHeight="1">
      <c r="A49" s="50">
        <f>A46+1</f>
        <v>8</v>
      </c>
      <c r="B49" s="51" t="s">
        <v>44</v>
      </c>
      <c r="C49" s="52"/>
      <c r="D49" s="53"/>
      <c r="E49" s="54"/>
      <c r="F49" s="54"/>
      <c r="G49" s="55"/>
      <c r="H49" s="19"/>
    </row>
    <row r="50" spans="1:8" s="49" customFormat="1" ht="17.45" customHeight="1">
      <c r="A50" s="53">
        <f>A49+0.01</f>
        <v>8.01</v>
      </c>
      <c r="B50" s="56" t="s">
        <v>45</v>
      </c>
      <c r="C50" s="52">
        <v>8.8000000000000007</v>
      </c>
      <c r="D50" s="53" t="s">
        <v>24</v>
      </c>
      <c r="E50" s="54"/>
      <c r="F50" s="54">
        <f>ROUND(C50*E50,2)</f>
        <v>0</v>
      </c>
      <c r="G50" s="55"/>
      <c r="H50" s="19"/>
    </row>
    <row r="51" spans="1:8" s="49" customFormat="1" ht="17.45" customHeight="1">
      <c r="A51" s="53">
        <f>A50+0.01</f>
        <v>8.02</v>
      </c>
      <c r="B51" s="56" t="s">
        <v>46</v>
      </c>
      <c r="C51" s="52">
        <v>12.48</v>
      </c>
      <c r="D51" s="53" t="s">
        <v>19</v>
      </c>
      <c r="E51" s="54"/>
      <c r="F51" s="54">
        <f>ROUND(C51*E51,2)</f>
        <v>0</v>
      </c>
      <c r="G51" s="55"/>
      <c r="H51" s="19"/>
    </row>
    <row r="52" spans="1:8" s="49" customFormat="1" ht="17.45" customHeight="1">
      <c r="A52" s="53"/>
      <c r="B52" s="56"/>
      <c r="C52" s="52"/>
      <c r="D52" s="53"/>
      <c r="E52" s="54"/>
      <c r="F52" s="54"/>
      <c r="G52" s="55">
        <f>SUM(F49:F52)</f>
        <v>0</v>
      </c>
      <c r="H52" s="19"/>
    </row>
    <row r="53" spans="1:8" s="49" customFormat="1" ht="17.45" customHeight="1">
      <c r="A53" s="50">
        <f>A49+1</f>
        <v>9</v>
      </c>
      <c r="B53" s="51" t="s">
        <v>47</v>
      </c>
      <c r="C53" s="52"/>
      <c r="D53" s="53"/>
      <c r="E53" s="54"/>
      <c r="F53" s="54"/>
      <c r="G53" s="55"/>
      <c r="H53" s="19"/>
    </row>
    <row r="54" spans="1:8" s="49" customFormat="1" ht="17.45" customHeight="1">
      <c r="A54" s="53">
        <f>A53+0.01</f>
        <v>9.01</v>
      </c>
      <c r="B54" s="56" t="s">
        <v>48</v>
      </c>
      <c r="C54" s="52">
        <v>17.37</v>
      </c>
      <c r="D54" s="53" t="s">
        <v>24</v>
      </c>
      <c r="E54" s="54"/>
      <c r="F54" s="54">
        <f>ROUND(C54*E54,2)</f>
        <v>0</v>
      </c>
      <c r="G54" s="55"/>
      <c r="H54" s="19"/>
    </row>
    <row r="55" spans="1:8" s="49" customFormat="1" ht="17.45" customHeight="1">
      <c r="A55" s="53"/>
      <c r="B55" s="56"/>
      <c r="C55" s="52"/>
      <c r="D55" s="53"/>
      <c r="E55" s="54"/>
      <c r="F55" s="54"/>
      <c r="G55" s="55">
        <f>SUM(F53:F55)</f>
        <v>0</v>
      </c>
      <c r="H55" s="19"/>
    </row>
    <row r="56" spans="1:8" s="49" customFormat="1" ht="17.45" customHeight="1">
      <c r="A56" s="50">
        <f>A53+1</f>
        <v>10</v>
      </c>
      <c r="B56" s="51" t="s">
        <v>49</v>
      </c>
      <c r="C56" s="52"/>
      <c r="D56" s="53"/>
      <c r="E56" s="54"/>
      <c r="F56" s="54"/>
      <c r="G56" s="55"/>
      <c r="H56" s="19"/>
    </row>
    <row r="57" spans="1:8" s="49" customFormat="1" ht="27.6" customHeight="1">
      <c r="A57" s="53">
        <f>A56+0.01</f>
        <v>10.01</v>
      </c>
      <c r="B57" s="56" t="s">
        <v>50</v>
      </c>
      <c r="C57" s="52">
        <v>1</v>
      </c>
      <c r="D57" s="53" t="s">
        <v>14</v>
      </c>
      <c r="E57" s="54"/>
      <c r="F57" s="54">
        <f>ROUND(C57*E57,2)</f>
        <v>0</v>
      </c>
      <c r="G57" s="55"/>
      <c r="H57" s="19"/>
    </row>
    <row r="58" spans="1:8" s="49" customFormat="1" ht="17.45" customHeight="1">
      <c r="A58" s="53">
        <f>A57+0.01</f>
        <v>10.02</v>
      </c>
      <c r="B58" s="56" t="s">
        <v>51</v>
      </c>
      <c r="C58" s="52">
        <v>4</v>
      </c>
      <c r="D58" s="53" t="s">
        <v>24</v>
      </c>
      <c r="E58" s="54"/>
      <c r="F58" s="54">
        <f>ROUND(C58*E58,2)</f>
        <v>0</v>
      </c>
      <c r="G58" s="55"/>
      <c r="H58" s="19"/>
    </row>
    <row r="59" spans="1:8" s="49" customFormat="1" ht="17.45" customHeight="1">
      <c r="A59" s="53"/>
      <c r="B59" s="56"/>
      <c r="C59" s="52"/>
      <c r="D59" s="53"/>
      <c r="E59" s="54"/>
      <c r="F59" s="54"/>
      <c r="G59" s="55">
        <f>SUM(F56:F59)</f>
        <v>0</v>
      </c>
      <c r="H59" s="19"/>
    </row>
    <row r="60" spans="1:8" s="49" customFormat="1" ht="19.899999999999999" customHeight="1">
      <c r="A60" s="32" t="s">
        <v>52</v>
      </c>
      <c r="B60" s="33" t="s">
        <v>53</v>
      </c>
      <c r="C60" s="34"/>
      <c r="D60" s="35"/>
      <c r="E60" s="38"/>
      <c r="F60" s="38"/>
      <c r="G60" s="39"/>
      <c r="H60" s="19"/>
    </row>
    <row r="61" spans="1:8" s="49" customFormat="1" ht="17.45" customHeight="1">
      <c r="A61" s="50">
        <f>A56+1</f>
        <v>11</v>
      </c>
      <c r="B61" s="51" t="s">
        <v>22</v>
      </c>
      <c r="C61" s="52"/>
      <c r="D61" s="53"/>
      <c r="E61" s="54"/>
      <c r="F61" s="54"/>
      <c r="G61" s="55"/>
      <c r="H61" s="19"/>
    </row>
    <row r="62" spans="1:8" s="49" customFormat="1" ht="17.45" customHeight="1">
      <c r="A62" s="53">
        <f>A61+0.01</f>
        <v>11.01</v>
      </c>
      <c r="B62" s="56" t="s">
        <v>23</v>
      </c>
      <c r="C62" s="52">
        <v>82.51</v>
      </c>
      <c r="D62" s="53" t="s">
        <v>24</v>
      </c>
      <c r="E62" s="54"/>
      <c r="F62" s="54">
        <f>ROUND(C62*E62,2)</f>
        <v>0</v>
      </c>
      <c r="G62" s="55"/>
      <c r="H62" s="19"/>
    </row>
    <row r="63" spans="1:8" s="49" customFormat="1" ht="17.45" customHeight="1">
      <c r="A63" s="53">
        <f t="shared" ref="A63:A72" si="5">A62+0.01</f>
        <v>11.02</v>
      </c>
      <c r="B63" s="56" t="s">
        <v>54</v>
      </c>
      <c r="C63" s="52">
        <v>8</v>
      </c>
      <c r="D63" s="53" t="s">
        <v>14</v>
      </c>
      <c r="E63" s="54"/>
      <c r="F63" s="54">
        <f t="shared" ref="F63:F72" si="6">ROUND(C63*E63,2)</f>
        <v>0</v>
      </c>
      <c r="G63" s="55"/>
      <c r="H63" s="19"/>
    </row>
    <row r="64" spans="1:8" s="49" customFormat="1" ht="17.45" customHeight="1">
      <c r="A64" s="53">
        <f t="shared" si="5"/>
        <v>11.03</v>
      </c>
      <c r="B64" s="56" t="s">
        <v>55</v>
      </c>
      <c r="C64" s="52">
        <v>37</v>
      </c>
      <c r="D64" s="53" t="s">
        <v>24</v>
      </c>
      <c r="E64" s="54"/>
      <c r="F64" s="54">
        <f t="shared" si="6"/>
        <v>0</v>
      </c>
      <c r="G64" s="55"/>
      <c r="H64" s="19"/>
    </row>
    <row r="65" spans="1:8" s="49" customFormat="1" ht="17.45" customHeight="1">
      <c r="A65" s="53">
        <f t="shared" si="5"/>
        <v>11.04</v>
      </c>
      <c r="B65" s="56" t="s">
        <v>56</v>
      </c>
      <c r="C65" s="52">
        <v>15.48</v>
      </c>
      <c r="D65" s="53" t="s">
        <v>24</v>
      </c>
      <c r="E65" s="54"/>
      <c r="F65" s="54">
        <f t="shared" si="6"/>
        <v>0</v>
      </c>
      <c r="G65" s="55"/>
      <c r="H65" s="19"/>
    </row>
    <row r="66" spans="1:8" s="49" customFormat="1" ht="17.45" customHeight="1">
      <c r="A66" s="53">
        <f t="shared" si="5"/>
        <v>11.05</v>
      </c>
      <c r="B66" s="56" t="s">
        <v>27</v>
      </c>
      <c r="C66" s="52">
        <v>75</v>
      </c>
      <c r="D66" s="53" t="s">
        <v>24</v>
      </c>
      <c r="E66" s="54"/>
      <c r="F66" s="54">
        <f t="shared" si="6"/>
        <v>0</v>
      </c>
      <c r="G66" s="55"/>
      <c r="H66" s="19"/>
    </row>
    <row r="67" spans="1:8" s="49" customFormat="1" ht="17.45" customHeight="1">
      <c r="A67" s="53">
        <f t="shared" si="5"/>
        <v>11.06</v>
      </c>
      <c r="B67" s="56" t="s">
        <v>57</v>
      </c>
      <c r="C67" s="52">
        <v>123.46</v>
      </c>
      <c r="D67" s="53" t="s">
        <v>24</v>
      </c>
      <c r="E67" s="54"/>
      <c r="F67" s="54">
        <f t="shared" si="6"/>
        <v>0</v>
      </c>
      <c r="G67" s="55"/>
      <c r="H67" s="19"/>
    </row>
    <row r="68" spans="1:8" s="49" customFormat="1" ht="17.45" customHeight="1">
      <c r="A68" s="53">
        <f t="shared" si="5"/>
        <v>11.07</v>
      </c>
      <c r="B68" s="56" t="s">
        <v>58</v>
      </c>
      <c r="C68" s="52">
        <v>44</v>
      </c>
      <c r="D68" s="53" t="s">
        <v>24</v>
      </c>
      <c r="E68" s="54"/>
      <c r="F68" s="54">
        <f t="shared" si="6"/>
        <v>0</v>
      </c>
      <c r="G68" s="55"/>
      <c r="H68" s="19"/>
    </row>
    <row r="69" spans="1:8" s="49" customFormat="1" ht="17.45" customHeight="1">
      <c r="A69" s="53">
        <f t="shared" si="5"/>
        <v>11.08</v>
      </c>
      <c r="B69" s="56" t="s">
        <v>59</v>
      </c>
      <c r="C69" s="52">
        <v>6</v>
      </c>
      <c r="D69" s="53" t="s">
        <v>14</v>
      </c>
      <c r="E69" s="54"/>
      <c r="F69" s="54">
        <f t="shared" si="6"/>
        <v>0</v>
      </c>
      <c r="G69" s="55"/>
      <c r="H69" s="19"/>
    </row>
    <row r="70" spans="1:8" s="49" customFormat="1" ht="17.45" customHeight="1">
      <c r="A70" s="53">
        <f t="shared" si="5"/>
        <v>11.09</v>
      </c>
      <c r="B70" s="56" t="s">
        <v>60</v>
      </c>
      <c r="C70" s="52">
        <v>6</v>
      </c>
      <c r="D70" s="53" t="s">
        <v>14</v>
      </c>
      <c r="E70" s="54"/>
      <c r="F70" s="54">
        <f t="shared" si="6"/>
        <v>0</v>
      </c>
      <c r="G70" s="55"/>
      <c r="H70" s="19"/>
    </row>
    <row r="71" spans="1:8" s="49" customFormat="1" ht="17.45" customHeight="1">
      <c r="A71" s="53">
        <f t="shared" si="5"/>
        <v>11.1</v>
      </c>
      <c r="B71" s="56" t="s">
        <v>61</v>
      </c>
      <c r="C71" s="52">
        <v>157.51</v>
      </c>
      <c r="D71" s="53" t="s">
        <v>24</v>
      </c>
      <c r="E71" s="54"/>
      <c r="F71" s="54">
        <f t="shared" si="6"/>
        <v>0</v>
      </c>
      <c r="G71" s="55"/>
      <c r="H71" s="19"/>
    </row>
    <row r="72" spans="1:8" s="49" customFormat="1" ht="17.45" customHeight="1">
      <c r="A72" s="53">
        <f t="shared" si="5"/>
        <v>11.11</v>
      </c>
      <c r="B72" s="56" t="s">
        <v>29</v>
      </c>
      <c r="C72" s="52">
        <v>1</v>
      </c>
      <c r="D72" s="53" t="s">
        <v>14</v>
      </c>
      <c r="E72" s="54"/>
      <c r="F72" s="54">
        <f t="shared" si="6"/>
        <v>0</v>
      </c>
      <c r="G72" s="55"/>
      <c r="H72" s="19"/>
    </row>
    <row r="73" spans="1:8" s="49" customFormat="1" ht="17.45" customHeight="1">
      <c r="A73" s="53"/>
      <c r="B73" s="56"/>
      <c r="C73" s="52"/>
      <c r="D73" s="53"/>
      <c r="E73" s="54"/>
      <c r="F73" s="54"/>
      <c r="G73" s="55">
        <f>SUM(F61:F73)</f>
        <v>0</v>
      </c>
      <c r="H73" s="19"/>
    </row>
    <row r="74" spans="1:8" s="49" customFormat="1" ht="17.45" customHeight="1">
      <c r="A74" s="50">
        <f>A61+1</f>
        <v>12</v>
      </c>
      <c r="B74" s="51" t="s">
        <v>62</v>
      </c>
      <c r="C74" s="52"/>
      <c r="D74" s="53"/>
      <c r="E74" s="54"/>
      <c r="F74" s="54"/>
      <c r="G74" s="55"/>
      <c r="H74" s="19"/>
    </row>
    <row r="75" spans="1:8" s="49" customFormat="1" ht="20.45" customHeight="1">
      <c r="A75" s="53">
        <f>A74+0.01</f>
        <v>12.01</v>
      </c>
      <c r="B75" s="56" t="s">
        <v>63</v>
      </c>
      <c r="C75" s="52">
        <v>44</v>
      </c>
      <c r="D75" s="53" t="s">
        <v>24</v>
      </c>
      <c r="E75" s="54"/>
      <c r="F75" s="54">
        <f>ROUND(C75*E75,2)</f>
        <v>0</v>
      </c>
      <c r="G75" s="55"/>
      <c r="H75" s="19"/>
    </row>
    <row r="76" spans="1:8" s="49" customFormat="1" ht="30.6" customHeight="1">
      <c r="A76" s="53">
        <f t="shared" ref="A76:A77" si="7">A75+0.01</f>
        <v>12.02</v>
      </c>
      <c r="B76" s="56" t="s">
        <v>64</v>
      </c>
      <c r="C76" s="52">
        <v>37.5</v>
      </c>
      <c r="D76" s="53" t="s">
        <v>24</v>
      </c>
      <c r="E76" s="54"/>
      <c r="F76" s="54">
        <f>ROUND(C76*E76,2)</f>
        <v>0</v>
      </c>
      <c r="G76" s="55"/>
      <c r="H76" s="19"/>
    </row>
    <row r="77" spans="1:8" s="49" customFormat="1" ht="36" customHeight="1">
      <c r="A77" s="53">
        <f t="shared" si="7"/>
        <v>12.03</v>
      </c>
      <c r="B77" s="56" t="s">
        <v>65</v>
      </c>
      <c r="C77" s="52">
        <v>37.5</v>
      </c>
      <c r="D77" s="53" t="s">
        <v>24</v>
      </c>
      <c r="E77" s="54"/>
      <c r="F77" s="54">
        <f>ROUND(C77*E77,2)</f>
        <v>0</v>
      </c>
      <c r="G77" s="55"/>
      <c r="H77" s="19"/>
    </row>
    <row r="78" spans="1:8" s="49" customFormat="1" ht="17.45" customHeight="1">
      <c r="A78" s="53"/>
      <c r="B78" s="56"/>
      <c r="C78" s="52"/>
      <c r="D78" s="53"/>
      <c r="E78" s="54"/>
      <c r="F78" s="54"/>
      <c r="G78" s="55">
        <f>SUM(F74:F78)</f>
        <v>0</v>
      </c>
      <c r="H78" s="19"/>
    </row>
    <row r="79" spans="1:8" s="49" customFormat="1" ht="17.45" customHeight="1">
      <c r="A79" s="50">
        <f>A74+1</f>
        <v>13</v>
      </c>
      <c r="B79" s="51" t="s">
        <v>66</v>
      </c>
      <c r="C79" s="52"/>
      <c r="D79" s="53"/>
      <c r="E79" s="54"/>
      <c r="F79" s="54"/>
      <c r="G79" s="55"/>
      <c r="H79" s="19"/>
    </row>
    <row r="80" spans="1:8" s="49" customFormat="1" ht="17.45" customHeight="1">
      <c r="A80" s="53">
        <f>A79+0.01</f>
        <v>13.01</v>
      </c>
      <c r="B80" s="56" t="s">
        <v>67</v>
      </c>
      <c r="C80" s="52">
        <v>123.26</v>
      </c>
      <c r="D80" s="53" t="s">
        <v>24</v>
      </c>
      <c r="E80" s="54"/>
      <c r="F80" s="54">
        <f>ROUND(C80*E80,2)</f>
        <v>0</v>
      </c>
      <c r="G80" s="55"/>
      <c r="H80" s="19"/>
    </row>
    <row r="81" spans="1:8" s="49" customFormat="1" ht="28.9" customHeight="1">
      <c r="A81" s="53">
        <f>A80+0.01</f>
        <v>13.02</v>
      </c>
      <c r="B81" s="56" t="s">
        <v>68</v>
      </c>
      <c r="C81" s="52">
        <v>80.52</v>
      </c>
      <c r="D81" s="53" t="s">
        <v>24</v>
      </c>
      <c r="E81" s="54"/>
      <c r="F81" s="54">
        <f>ROUND(C81*E81,2)</f>
        <v>0</v>
      </c>
      <c r="G81" s="55"/>
      <c r="H81" s="19"/>
    </row>
    <row r="82" spans="1:8" s="49" customFormat="1" ht="17.45" customHeight="1">
      <c r="A82" s="53"/>
      <c r="B82" s="56"/>
      <c r="C82" s="52"/>
      <c r="D82" s="53"/>
      <c r="E82" s="54"/>
      <c r="F82" s="54"/>
      <c r="G82" s="55">
        <f>SUM(F79:F82)</f>
        <v>0</v>
      </c>
      <c r="H82" s="19"/>
    </row>
    <row r="83" spans="1:8" s="49" customFormat="1" ht="17.45" customHeight="1">
      <c r="A83" s="50">
        <f>A79+1</f>
        <v>14</v>
      </c>
      <c r="B83" s="51" t="s">
        <v>39</v>
      </c>
      <c r="C83" s="52"/>
      <c r="D83" s="53"/>
      <c r="E83" s="54"/>
      <c r="F83" s="54"/>
      <c r="G83" s="55"/>
      <c r="H83" s="19"/>
    </row>
    <row r="84" spans="1:8" s="49" customFormat="1" ht="33.6" customHeight="1">
      <c r="A84" s="53">
        <f>A83+0.01</f>
        <v>14.01</v>
      </c>
      <c r="B84" s="56" t="s">
        <v>69</v>
      </c>
      <c r="C84" s="52">
        <v>18.579999999999998</v>
      </c>
      <c r="D84" s="53" t="s">
        <v>24</v>
      </c>
      <c r="E84" s="54"/>
      <c r="F84" s="54">
        <f>ROUND(C84*E84,2)</f>
        <v>0</v>
      </c>
      <c r="G84" s="55"/>
      <c r="H84" s="19"/>
    </row>
    <row r="85" spans="1:8" s="49" customFormat="1" ht="17.45" customHeight="1">
      <c r="A85" s="53"/>
      <c r="B85" s="56"/>
      <c r="C85" s="52"/>
      <c r="D85" s="53"/>
      <c r="E85" s="54"/>
      <c r="F85" s="54"/>
      <c r="G85" s="55">
        <f>SUM(F83:F85)</f>
        <v>0</v>
      </c>
      <c r="H85" s="19"/>
    </row>
    <row r="86" spans="1:8" s="49" customFormat="1" ht="17.45" customHeight="1">
      <c r="A86" s="50">
        <f>A83+1</f>
        <v>15</v>
      </c>
      <c r="B86" s="51" t="s">
        <v>42</v>
      </c>
      <c r="C86" s="52"/>
      <c r="D86" s="53"/>
      <c r="E86" s="54"/>
      <c r="F86" s="54"/>
      <c r="G86" s="55"/>
      <c r="H86" s="19"/>
    </row>
    <row r="87" spans="1:8" s="49" customFormat="1" ht="33" customHeight="1">
      <c r="A87" s="53">
        <f>A86+0.01</f>
        <v>15.01</v>
      </c>
      <c r="B87" s="56" t="s">
        <v>70</v>
      </c>
      <c r="C87" s="52">
        <v>4.1100000000000003</v>
      </c>
      <c r="D87" s="53" t="s">
        <v>24</v>
      </c>
      <c r="E87" s="54"/>
      <c r="F87" s="54">
        <f>ROUND(C87*E87,2)</f>
        <v>0</v>
      </c>
      <c r="G87" s="55"/>
      <c r="H87" s="19"/>
    </row>
    <row r="88" spans="1:8" s="49" customFormat="1" ht="30" customHeight="1">
      <c r="A88" s="53">
        <f>A87+0.01</f>
        <v>15.02</v>
      </c>
      <c r="B88" s="56" t="s">
        <v>71</v>
      </c>
      <c r="C88" s="52">
        <v>7.2</v>
      </c>
      <c r="D88" s="53" t="s">
        <v>24</v>
      </c>
      <c r="E88" s="54"/>
      <c r="F88" s="54">
        <f>ROUND(C88*E88,2)</f>
        <v>0</v>
      </c>
      <c r="G88" s="55"/>
      <c r="H88" s="19"/>
    </row>
    <row r="89" spans="1:8" s="49" customFormat="1" ht="17.45" customHeight="1">
      <c r="A89" s="53"/>
      <c r="B89" s="56"/>
      <c r="C89" s="52"/>
      <c r="D89" s="53"/>
      <c r="E89" s="54"/>
      <c r="F89" s="54"/>
      <c r="G89" s="55">
        <f>SUM(F86:F89)</f>
        <v>0</v>
      </c>
      <c r="H89" s="19"/>
    </row>
    <row r="90" spans="1:8" s="49" customFormat="1" ht="17.45" customHeight="1">
      <c r="A90" s="50">
        <f>A86+1</f>
        <v>16</v>
      </c>
      <c r="B90" s="51" t="s">
        <v>72</v>
      </c>
      <c r="C90" s="52"/>
      <c r="D90" s="53"/>
      <c r="E90" s="54"/>
      <c r="F90" s="54"/>
      <c r="G90" s="55"/>
      <c r="H90" s="19"/>
    </row>
    <row r="91" spans="1:8" s="49" customFormat="1" ht="52.9" customHeight="1">
      <c r="A91" s="53">
        <f>A90+0.01</f>
        <v>16.010000000000002</v>
      </c>
      <c r="B91" s="56" t="s">
        <v>73</v>
      </c>
      <c r="C91" s="52">
        <v>8.09</v>
      </c>
      <c r="D91" s="53" t="s">
        <v>24</v>
      </c>
      <c r="E91" s="54"/>
      <c r="F91" s="54">
        <f>ROUND(C91*E91,2)</f>
        <v>0</v>
      </c>
      <c r="G91" s="55"/>
      <c r="H91" s="19"/>
    </row>
    <row r="92" spans="1:8" s="49" customFormat="1" ht="32.450000000000003" customHeight="1">
      <c r="A92" s="53">
        <f>A91+0.01</f>
        <v>16.02</v>
      </c>
      <c r="B92" s="56" t="s">
        <v>74</v>
      </c>
      <c r="C92" s="52">
        <v>8.09</v>
      </c>
      <c r="D92" s="53" t="s">
        <v>24</v>
      </c>
      <c r="E92" s="54"/>
      <c r="F92" s="54">
        <f t="shared" ref="F92:F93" si="8">ROUND(C92*E92,2)</f>
        <v>0</v>
      </c>
      <c r="G92" s="55"/>
      <c r="H92" s="19"/>
    </row>
    <row r="93" spans="1:8" s="49" customFormat="1" ht="44.45" customHeight="1">
      <c r="A93" s="53">
        <f>A92+0.01</f>
        <v>16.03</v>
      </c>
      <c r="B93" s="56" t="s">
        <v>75</v>
      </c>
      <c r="C93" s="52">
        <v>8.09</v>
      </c>
      <c r="D93" s="53" t="s">
        <v>24</v>
      </c>
      <c r="E93" s="54"/>
      <c r="F93" s="54">
        <f t="shared" si="8"/>
        <v>0</v>
      </c>
      <c r="G93" s="55"/>
      <c r="H93" s="19"/>
    </row>
    <row r="94" spans="1:8" s="49" customFormat="1" ht="17.45" customHeight="1">
      <c r="A94" s="53"/>
      <c r="B94" s="56"/>
      <c r="C94" s="52"/>
      <c r="D94" s="53"/>
      <c r="E94" s="54"/>
      <c r="F94" s="54"/>
      <c r="G94" s="55">
        <f>SUM(F90:F94)</f>
        <v>0</v>
      </c>
      <c r="H94" s="19"/>
    </row>
    <row r="95" spans="1:8" s="49" customFormat="1" ht="17.45" customHeight="1">
      <c r="A95" s="50">
        <f>A90+1</f>
        <v>17</v>
      </c>
      <c r="B95" s="51" t="s">
        <v>44</v>
      </c>
      <c r="C95" s="52"/>
      <c r="D95" s="53"/>
      <c r="E95" s="54"/>
      <c r="F95" s="54"/>
      <c r="G95" s="55"/>
      <c r="H95" s="19"/>
    </row>
    <row r="96" spans="1:8" s="49" customFormat="1" ht="17.45" customHeight="1">
      <c r="A96" s="53">
        <f>A95+0.01</f>
        <v>17.010000000000002</v>
      </c>
      <c r="B96" s="56" t="s">
        <v>76</v>
      </c>
      <c r="C96" s="52">
        <v>75</v>
      </c>
      <c r="D96" s="53" t="s">
        <v>24</v>
      </c>
      <c r="E96" s="54"/>
      <c r="F96" s="54">
        <f>ROUND(C96*E96,2)</f>
        <v>0</v>
      </c>
      <c r="G96" s="55"/>
      <c r="H96" s="19"/>
    </row>
    <row r="97" spans="1:8" s="49" customFormat="1" ht="17.45" customHeight="1">
      <c r="A97" s="53">
        <f>A96+0.01</f>
        <v>17.02</v>
      </c>
      <c r="B97" s="56" t="s">
        <v>77</v>
      </c>
      <c r="C97" s="52">
        <v>38.18</v>
      </c>
      <c r="D97" s="53" t="s">
        <v>19</v>
      </c>
      <c r="E97" s="54"/>
      <c r="F97" s="54">
        <f>ROUND(C97*E97,2)</f>
        <v>0</v>
      </c>
      <c r="G97" s="55"/>
      <c r="H97" s="19"/>
    </row>
    <row r="98" spans="1:8" s="49" customFormat="1" ht="17.45" customHeight="1">
      <c r="A98" s="53"/>
      <c r="B98" s="56"/>
      <c r="C98" s="52"/>
      <c r="D98" s="53"/>
      <c r="E98" s="54"/>
      <c r="F98" s="54"/>
      <c r="G98" s="55">
        <f>SUM(F95:F98)</f>
        <v>0</v>
      </c>
      <c r="H98" s="19"/>
    </row>
    <row r="99" spans="1:8" s="49" customFormat="1" ht="17.45" customHeight="1">
      <c r="A99" s="50">
        <f>A95+1</f>
        <v>18</v>
      </c>
      <c r="B99" s="51" t="s">
        <v>47</v>
      </c>
      <c r="C99" s="52"/>
      <c r="D99" s="53"/>
      <c r="E99" s="54"/>
      <c r="F99" s="54"/>
      <c r="G99" s="55"/>
      <c r="H99" s="19"/>
    </row>
    <row r="100" spans="1:8" s="49" customFormat="1" ht="17.45" customHeight="1">
      <c r="A100" s="53">
        <f>A99+0.01</f>
        <v>18.010000000000002</v>
      </c>
      <c r="B100" s="56" t="s">
        <v>78</v>
      </c>
      <c r="C100" s="52">
        <v>24.06</v>
      </c>
      <c r="D100" s="53" t="s">
        <v>24</v>
      </c>
      <c r="E100" s="54"/>
      <c r="F100" s="54">
        <f>ROUND(C100*E100,2)</f>
        <v>0</v>
      </c>
      <c r="G100" s="55"/>
      <c r="H100" s="19"/>
    </row>
    <row r="101" spans="1:8" s="49" customFormat="1" ht="17.45" customHeight="1">
      <c r="A101" s="53"/>
      <c r="B101" s="56"/>
      <c r="C101" s="52"/>
      <c r="D101" s="53"/>
      <c r="E101" s="54"/>
      <c r="F101" s="54"/>
      <c r="G101" s="55">
        <f>SUM(F99:F101)</f>
        <v>0</v>
      </c>
      <c r="H101" s="19"/>
    </row>
    <row r="102" spans="1:8" s="49" customFormat="1" ht="17.45" customHeight="1">
      <c r="A102" s="50">
        <f>A99+1</f>
        <v>19</v>
      </c>
      <c r="B102" s="51" t="s">
        <v>79</v>
      </c>
      <c r="C102" s="52"/>
      <c r="D102" s="53"/>
      <c r="E102" s="54"/>
      <c r="F102" s="54"/>
      <c r="G102" s="55"/>
      <c r="H102" s="19"/>
    </row>
    <row r="103" spans="1:8" s="49" customFormat="1" ht="28.9" customHeight="1">
      <c r="A103" s="53">
        <f t="shared" ref="A103:A113" si="9">A102+0.01</f>
        <v>19.010000000000002</v>
      </c>
      <c r="B103" s="56" t="s">
        <v>80</v>
      </c>
      <c r="C103" s="52">
        <v>6</v>
      </c>
      <c r="D103" s="53" t="s">
        <v>14</v>
      </c>
      <c r="E103" s="54"/>
      <c r="F103" s="54">
        <f>ROUND(C103*E103,2)</f>
        <v>0</v>
      </c>
      <c r="G103" s="55"/>
      <c r="H103" s="19"/>
    </row>
    <row r="104" spans="1:8" s="49" customFormat="1" ht="17.45" customHeight="1">
      <c r="A104" s="53">
        <f t="shared" si="9"/>
        <v>19.02</v>
      </c>
      <c r="B104" s="56" t="s">
        <v>81</v>
      </c>
      <c r="C104" s="52">
        <v>6</v>
      </c>
      <c r="D104" s="53" t="s">
        <v>14</v>
      </c>
      <c r="E104" s="54"/>
      <c r="F104" s="54">
        <f t="shared" ref="F104:F113" si="10">ROUND(C104*E104,2)</f>
        <v>0</v>
      </c>
      <c r="G104" s="55"/>
      <c r="H104" s="19"/>
    </row>
    <row r="105" spans="1:8" s="49" customFormat="1" ht="17.45" customHeight="1">
      <c r="A105" s="53">
        <f t="shared" si="9"/>
        <v>19.03</v>
      </c>
      <c r="B105" s="56" t="s">
        <v>82</v>
      </c>
      <c r="C105" s="52">
        <v>2</v>
      </c>
      <c r="D105" s="53" t="s">
        <v>14</v>
      </c>
      <c r="E105" s="54"/>
      <c r="F105" s="54">
        <f t="shared" si="10"/>
        <v>0</v>
      </c>
      <c r="G105" s="55"/>
      <c r="H105" s="19"/>
    </row>
    <row r="106" spans="1:8" s="49" customFormat="1" ht="17.45" customHeight="1">
      <c r="A106" s="53">
        <f t="shared" si="9"/>
        <v>19.04</v>
      </c>
      <c r="B106" s="56" t="s">
        <v>83</v>
      </c>
      <c r="C106" s="52">
        <v>4</v>
      </c>
      <c r="D106" s="53" t="s">
        <v>14</v>
      </c>
      <c r="E106" s="54"/>
      <c r="F106" s="54">
        <f t="shared" si="10"/>
        <v>0</v>
      </c>
      <c r="G106" s="55"/>
      <c r="H106" s="19"/>
    </row>
    <row r="107" spans="1:8" s="49" customFormat="1" ht="17.45" customHeight="1">
      <c r="A107" s="53">
        <f t="shared" si="9"/>
        <v>19.05</v>
      </c>
      <c r="B107" s="56" t="s">
        <v>84</v>
      </c>
      <c r="C107" s="52">
        <v>5</v>
      </c>
      <c r="D107" s="53" t="s">
        <v>14</v>
      </c>
      <c r="E107" s="54"/>
      <c r="F107" s="54">
        <f t="shared" si="10"/>
        <v>0</v>
      </c>
      <c r="G107" s="55"/>
      <c r="H107" s="19"/>
    </row>
    <row r="108" spans="1:8" s="49" customFormat="1" ht="17.45" customHeight="1">
      <c r="A108" s="53">
        <f t="shared" si="9"/>
        <v>19.059999999999999</v>
      </c>
      <c r="B108" s="56" t="s">
        <v>85</v>
      </c>
      <c r="C108" s="52">
        <v>6</v>
      </c>
      <c r="D108" s="53" t="s">
        <v>14</v>
      </c>
      <c r="E108" s="54"/>
      <c r="F108" s="54">
        <f t="shared" si="10"/>
        <v>0</v>
      </c>
      <c r="G108" s="55"/>
      <c r="H108" s="19"/>
    </row>
    <row r="109" spans="1:8" s="49" customFormat="1" ht="17.45" customHeight="1">
      <c r="A109" s="53">
        <f t="shared" si="9"/>
        <v>19.07</v>
      </c>
      <c r="B109" s="56" t="s">
        <v>86</v>
      </c>
      <c r="C109" s="52">
        <v>2</v>
      </c>
      <c r="D109" s="53" t="s">
        <v>14</v>
      </c>
      <c r="E109" s="54"/>
      <c r="F109" s="54">
        <f t="shared" si="10"/>
        <v>0</v>
      </c>
      <c r="G109" s="55"/>
      <c r="H109" s="19"/>
    </row>
    <row r="110" spans="1:8" s="49" customFormat="1" ht="17.45" customHeight="1">
      <c r="A110" s="53">
        <f t="shared" si="9"/>
        <v>19.079999999999998</v>
      </c>
      <c r="B110" s="56" t="s">
        <v>87</v>
      </c>
      <c r="C110" s="52">
        <v>2</v>
      </c>
      <c r="D110" s="53" t="s">
        <v>14</v>
      </c>
      <c r="E110" s="54"/>
      <c r="F110" s="54">
        <f t="shared" si="10"/>
        <v>0</v>
      </c>
      <c r="G110" s="55"/>
      <c r="H110" s="19"/>
    </row>
    <row r="111" spans="1:8" s="49" customFormat="1" ht="17.45" customHeight="1">
      <c r="A111" s="53">
        <f t="shared" si="9"/>
        <v>19.09</v>
      </c>
      <c r="B111" s="56" t="s">
        <v>88</v>
      </c>
      <c r="C111" s="52">
        <v>2</v>
      </c>
      <c r="D111" s="53" t="s">
        <v>14</v>
      </c>
      <c r="E111" s="54"/>
      <c r="F111" s="54">
        <f t="shared" si="10"/>
        <v>0</v>
      </c>
      <c r="G111" s="55"/>
      <c r="H111" s="19"/>
    </row>
    <row r="112" spans="1:8" s="49" customFormat="1" ht="17.45" customHeight="1">
      <c r="A112" s="53">
        <f t="shared" si="9"/>
        <v>19.100000000000001</v>
      </c>
      <c r="B112" s="56" t="s">
        <v>89</v>
      </c>
      <c r="C112" s="52">
        <v>2</v>
      </c>
      <c r="D112" s="53" t="s">
        <v>14</v>
      </c>
      <c r="E112" s="54"/>
      <c r="F112" s="54">
        <f t="shared" si="10"/>
        <v>0</v>
      </c>
      <c r="G112" s="55"/>
      <c r="H112" s="19"/>
    </row>
    <row r="113" spans="1:8" s="49" customFormat="1" ht="17.45" customHeight="1">
      <c r="A113" s="53">
        <f t="shared" si="9"/>
        <v>19.11</v>
      </c>
      <c r="B113" s="56" t="s">
        <v>90</v>
      </c>
      <c r="C113" s="52">
        <v>6</v>
      </c>
      <c r="D113" s="53" t="s">
        <v>14</v>
      </c>
      <c r="E113" s="54"/>
      <c r="F113" s="54">
        <f t="shared" si="10"/>
        <v>0</v>
      </c>
      <c r="G113" s="55"/>
      <c r="H113" s="19"/>
    </row>
    <row r="114" spans="1:8" s="49" customFormat="1" ht="17.45" customHeight="1">
      <c r="A114" s="53"/>
      <c r="B114" s="56"/>
      <c r="C114" s="52"/>
      <c r="D114" s="53"/>
      <c r="E114" s="54"/>
      <c r="F114" s="54"/>
      <c r="G114" s="55">
        <f>SUM(F102:F114)</f>
        <v>0</v>
      </c>
      <c r="H114" s="19"/>
    </row>
    <row r="115" spans="1:8" s="49" customFormat="1" ht="17.45" customHeight="1">
      <c r="A115" s="50">
        <f>A102+1</f>
        <v>20</v>
      </c>
      <c r="B115" s="51" t="s">
        <v>49</v>
      </c>
      <c r="C115" s="52"/>
      <c r="D115" s="53"/>
      <c r="E115" s="54"/>
      <c r="F115" s="54"/>
      <c r="G115" s="55"/>
      <c r="H115" s="19"/>
    </row>
    <row r="116" spans="1:8" s="49" customFormat="1" ht="34.15" customHeight="1">
      <c r="A116" s="53">
        <f>A115+0.01</f>
        <v>20.010000000000002</v>
      </c>
      <c r="B116" s="56" t="s">
        <v>91</v>
      </c>
      <c r="C116" s="52">
        <v>2</v>
      </c>
      <c r="D116" s="53" t="s">
        <v>14</v>
      </c>
      <c r="E116" s="54"/>
      <c r="F116" s="54">
        <f>ROUND(C116*E116,2)</f>
        <v>0</v>
      </c>
      <c r="G116" s="55"/>
      <c r="H116" s="19"/>
    </row>
    <row r="117" spans="1:8" s="49" customFormat="1" ht="17.45" customHeight="1">
      <c r="A117" s="53">
        <f t="shared" ref="A117:A118" si="11">A116+0.01</f>
        <v>20.02</v>
      </c>
      <c r="B117" s="56" t="s">
        <v>92</v>
      </c>
      <c r="C117" s="52">
        <v>2</v>
      </c>
      <c r="D117" s="53" t="s">
        <v>14</v>
      </c>
      <c r="E117" s="54"/>
      <c r="F117" s="54">
        <f t="shared" ref="F117:F118" si="12">ROUND(C117*E117,2)</f>
        <v>0</v>
      </c>
      <c r="G117" s="55"/>
      <c r="H117" s="19"/>
    </row>
    <row r="118" spans="1:8" s="49" customFormat="1" ht="17.45" customHeight="1">
      <c r="A118" s="53">
        <f t="shared" si="11"/>
        <v>20.03</v>
      </c>
      <c r="B118" s="56" t="s">
        <v>93</v>
      </c>
      <c r="C118" s="52">
        <v>44</v>
      </c>
      <c r="D118" s="53" t="s">
        <v>24</v>
      </c>
      <c r="E118" s="54"/>
      <c r="F118" s="54">
        <f t="shared" si="12"/>
        <v>0</v>
      </c>
      <c r="G118" s="55"/>
      <c r="H118" s="19"/>
    </row>
    <row r="119" spans="1:8" s="49" customFormat="1" ht="17.45" customHeight="1">
      <c r="A119" s="53"/>
      <c r="B119" s="56"/>
      <c r="C119" s="52"/>
      <c r="D119" s="53"/>
      <c r="E119" s="54"/>
      <c r="F119" s="54"/>
      <c r="G119" s="55">
        <f>SUM(F115:F119)</f>
        <v>0</v>
      </c>
      <c r="H119" s="19"/>
    </row>
    <row r="120" spans="1:8" s="49" customFormat="1" ht="19.899999999999999" customHeight="1">
      <c r="A120" s="32" t="s">
        <v>94</v>
      </c>
      <c r="B120" s="16" t="s">
        <v>95</v>
      </c>
      <c r="C120" s="34">
        <v>5</v>
      </c>
      <c r="D120" s="35" t="s">
        <v>14</v>
      </c>
      <c r="E120" s="38"/>
      <c r="F120" s="38"/>
      <c r="G120" s="39"/>
      <c r="H120" s="19"/>
    </row>
    <row r="121" spans="1:8" s="49" customFormat="1" ht="17.45" customHeight="1">
      <c r="A121" s="50">
        <f>A115+1</f>
        <v>21</v>
      </c>
      <c r="B121" s="51" t="s">
        <v>22</v>
      </c>
      <c r="C121" s="52"/>
      <c r="D121" s="53"/>
      <c r="E121" s="54"/>
      <c r="F121" s="54"/>
      <c r="G121" s="55"/>
      <c r="H121" s="19"/>
    </row>
    <row r="122" spans="1:8" s="49" customFormat="1" ht="17.45" customHeight="1">
      <c r="A122" s="53">
        <f>A121+0.01</f>
        <v>21.01</v>
      </c>
      <c r="B122" s="56" t="s">
        <v>96</v>
      </c>
      <c r="C122" s="52">
        <v>133.9</v>
      </c>
      <c r="D122" s="53" t="s">
        <v>24</v>
      </c>
      <c r="E122" s="54"/>
      <c r="F122" s="54">
        <f t="shared" ref="F122:F130" si="13">ROUND(C122*E122,2)</f>
        <v>0</v>
      </c>
      <c r="G122" s="55"/>
      <c r="H122" s="19"/>
    </row>
    <row r="123" spans="1:8" s="49" customFormat="1" ht="17.45" customHeight="1">
      <c r="A123" s="53">
        <f t="shared" ref="A123:A130" si="14">A122+0.01</f>
        <v>21.02</v>
      </c>
      <c r="B123" s="56" t="s">
        <v>97</v>
      </c>
      <c r="C123" s="52">
        <v>80</v>
      </c>
      <c r="D123" s="53" t="s">
        <v>24</v>
      </c>
      <c r="E123" s="54"/>
      <c r="F123" s="54">
        <f t="shared" si="13"/>
        <v>0</v>
      </c>
      <c r="G123" s="55"/>
      <c r="H123" s="19"/>
    </row>
    <row r="124" spans="1:8" s="49" customFormat="1" ht="17.45" customHeight="1">
      <c r="A124" s="53">
        <f t="shared" si="14"/>
        <v>21.03</v>
      </c>
      <c r="B124" s="56" t="s">
        <v>23</v>
      </c>
      <c r="C124" s="52">
        <v>133.9</v>
      </c>
      <c r="D124" s="53" t="s">
        <v>24</v>
      </c>
      <c r="E124" s="54"/>
      <c r="F124" s="54">
        <f>ROUND(C124*E124,2)</f>
        <v>0</v>
      </c>
      <c r="G124" s="55"/>
      <c r="H124" s="19"/>
    </row>
    <row r="125" spans="1:8" s="49" customFormat="1" ht="17.45" customHeight="1">
      <c r="A125" s="53">
        <f t="shared" si="14"/>
        <v>21.04</v>
      </c>
      <c r="B125" s="56" t="s">
        <v>98</v>
      </c>
      <c r="C125" s="52">
        <v>84.05</v>
      </c>
      <c r="D125" s="53" t="s">
        <v>24</v>
      </c>
      <c r="E125" s="54"/>
      <c r="F125" s="54">
        <f t="shared" si="13"/>
        <v>0</v>
      </c>
      <c r="G125" s="55"/>
      <c r="H125" s="19"/>
    </row>
    <row r="126" spans="1:8" s="49" customFormat="1" ht="17.45" customHeight="1">
      <c r="A126" s="53">
        <f t="shared" si="14"/>
        <v>21.05</v>
      </c>
      <c r="B126" s="56" t="s">
        <v>99</v>
      </c>
      <c r="C126" s="52">
        <v>71.41</v>
      </c>
      <c r="D126" s="53" t="s">
        <v>24</v>
      </c>
      <c r="E126" s="54"/>
      <c r="F126" s="54">
        <f t="shared" si="13"/>
        <v>0</v>
      </c>
      <c r="G126" s="55"/>
      <c r="H126" s="19"/>
    </row>
    <row r="127" spans="1:8" s="49" customFormat="1" ht="17.45" customHeight="1">
      <c r="A127" s="53">
        <f t="shared" si="14"/>
        <v>21.06</v>
      </c>
      <c r="B127" s="56" t="s">
        <v>26</v>
      </c>
      <c r="C127" s="52">
        <v>8.93</v>
      </c>
      <c r="D127" s="53" t="s">
        <v>24</v>
      </c>
      <c r="E127" s="54"/>
      <c r="F127" s="54">
        <f t="shared" si="13"/>
        <v>0</v>
      </c>
      <c r="G127" s="55"/>
      <c r="H127" s="19"/>
    </row>
    <row r="128" spans="1:8" s="49" customFormat="1" ht="17.45" customHeight="1">
      <c r="A128" s="53">
        <f t="shared" si="14"/>
        <v>21.07</v>
      </c>
      <c r="B128" s="56" t="s">
        <v>27</v>
      </c>
      <c r="C128" s="52">
        <v>141.6</v>
      </c>
      <c r="D128" s="53" t="s">
        <v>24</v>
      </c>
      <c r="E128" s="54"/>
      <c r="F128" s="54">
        <f t="shared" si="13"/>
        <v>0</v>
      </c>
      <c r="G128" s="55"/>
      <c r="H128" s="19"/>
    </row>
    <row r="129" spans="1:8" s="49" customFormat="1" ht="17.45" customHeight="1">
      <c r="A129" s="53">
        <f t="shared" si="14"/>
        <v>21.08</v>
      </c>
      <c r="B129" s="56" t="s">
        <v>61</v>
      </c>
      <c r="C129" s="52">
        <v>275.5</v>
      </c>
      <c r="D129" s="53" t="s">
        <v>24</v>
      </c>
      <c r="E129" s="54"/>
      <c r="F129" s="54">
        <f t="shared" si="13"/>
        <v>0</v>
      </c>
      <c r="G129" s="55"/>
      <c r="H129" s="19"/>
    </row>
    <row r="130" spans="1:8" s="49" customFormat="1" ht="17.45" customHeight="1">
      <c r="A130" s="53">
        <f t="shared" si="14"/>
        <v>21.09</v>
      </c>
      <c r="B130" s="56" t="s">
        <v>29</v>
      </c>
      <c r="C130" s="52">
        <v>1</v>
      </c>
      <c r="D130" s="53" t="s">
        <v>14</v>
      </c>
      <c r="E130" s="54"/>
      <c r="F130" s="54">
        <f t="shared" si="13"/>
        <v>0</v>
      </c>
      <c r="G130" s="55"/>
      <c r="H130" s="19"/>
    </row>
    <row r="131" spans="1:8" s="49" customFormat="1" ht="17.45" customHeight="1">
      <c r="A131" s="53"/>
      <c r="B131" s="56"/>
      <c r="C131" s="52"/>
      <c r="D131" s="53"/>
      <c r="E131" s="54"/>
      <c r="F131" s="54"/>
      <c r="G131" s="55">
        <f>SUM(F121:F131)</f>
        <v>0</v>
      </c>
      <c r="H131" s="19"/>
    </row>
    <row r="132" spans="1:8" s="49" customFormat="1" ht="17.45" customHeight="1">
      <c r="A132" s="50">
        <f>A121+1</f>
        <v>22</v>
      </c>
      <c r="B132" s="51" t="s">
        <v>34</v>
      </c>
      <c r="C132" s="52"/>
      <c r="D132" s="53"/>
      <c r="E132" s="54"/>
      <c r="F132" s="54"/>
      <c r="G132" s="55"/>
      <c r="H132" s="19"/>
    </row>
    <row r="133" spans="1:8" s="49" customFormat="1" ht="17.45" customHeight="1">
      <c r="A133" s="53">
        <f>A132+0.01</f>
        <v>22.01</v>
      </c>
      <c r="B133" s="56" t="s">
        <v>35</v>
      </c>
      <c r="C133" s="52">
        <v>1</v>
      </c>
      <c r="D133" s="53" t="s">
        <v>36</v>
      </c>
      <c r="E133" s="54"/>
      <c r="F133" s="54">
        <f>ROUND(C133*E133,2)</f>
        <v>0</v>
      </c>
      <c r="G133" s="55"/>
      <c r="H133" s="19"/>
    </row>
    <row r="134" spans="1:8" s="49" customFormat="1" ht="17.45" customHeight="1">
      <c r="A134" s="53"/>
      <c r="B134" s="56"/>
      <c r="C134" s="52"/>
      <c r="D134" s="53"/>
      <c r="E134" s="54"/>
      <c r="F134" s="54"/>
      <c r="G134" s="55">
        <f>SUM(F132:F134)</f>
        <v>0</v>
      </c>
      <c r="H134" s="19"/>
    </row>
    <row r="135" spans="1:8" s="49" customFormat="1" ht="17.45" customHeight="1">
      <c r="A135" s="50">
        <f>A132+1</f>
        <v>23</v>
      </c>
      <c r="B135" s="51" t="s">
        <v>62</v>
      </c>
      <c r="C135" s="52"/>
      <c r="D135" s="53"/>
      <c r="E135" s="54"/>
      <c r="F135" s="54"/>
      <c r="G135" s="55"/>
      <c r="H135" s="19"/>
    </row>
    <row r="136" spans="1:8" s="49" customFormat="1" ht="17.45" customHeight="1">
      <c r="A136" s="53">
        <f>A135+0.01</f>
        <v>23.01</v>
      </c>
      <c r="B136" s="56" t="s">
        <v>100</v>
      </c>
      <c r="C136" s="52">
        <v>80</v>
      </c>
      <c r="D136" s="53" t="s">
        <v>24</v>
      </c>
      <c r="E136" s="54"/>
      <c r="F136" s="54">
        <f>ROUND(C136*E136,2)</f>
        <v>0</v>
      </c>
      <c r="G136" s="55"/>
      <c r="H136" s="19"/>
    </row>
    <row r="137" spans="1:8" s="49" customFormat="1" ht="27.6" customHeight="1">
      <c r="A137" s="53">
        <f t="shared" ref="A137:A138" si="15">A136+0.01</f>
        <v>23.02</v>
      </c>
      <c r="B137" s="56" t="s">
        <v>64</v>
      </c>
      <c r="C137" s="52">
        <v>84.05</v>
      </c>
      <c r="D137" s="53" t="s">
        <v>24</v>
      </c>
      <c r="E137" s="54"/>
      <c r="F137" s="54">
        <f>ROUND(C137*E137,2)</f>
        <v>0</v>
      </c>
      <c r="G137" s="55"/>
      <c r="H137" s="19"/>
    </row>
    <row r="138" spans="1:8" s="49" customFormat="1" ht="31.15" customHeight="1">
      <c r="A138" s="53">
        <f t="shared" si="15"/>
        <v>23.03</v>
      </c>
      <c r="B138" s="56" t="s">
        <v>101</v>
      </c>
      <c r="C138" s="52">
        <v>84.05</v>
      </c>
      <c r="D138" s="53" t="s">
        <v>24</v>
      </c>
      <c r="E138" s="54"/>
      <c r="F138" s="54">
        <f>ROUND(C138*E138,2)</f>
        <v>0</v>
      </c>
      <c r="G138" s="55"/>
      <c r="H138" s="19"/>
    </row>
    <row r="139" spans="1:8" s="49" customFormat="1" ht="17.45" customHeight="1">
      <c r="A139" s="53"/>
      <c r="B139" s="56"/>
      <c r="C139" s="52"/>
      <c r="D139" s="53"/>
      <c r="E139" s="54"/>
      <c r="F139" s="54"/>
      <c r="G139" s="55">
        <f>SUM(F135:F139)</f>
        <v>0</v>
      </c>
      <c r="H139" s="19"/>
    </row>
    <row r="140" spans="1:8" s="49" customFormat="1" ht="17.45" customHeight="1">
      <c r="A140" s="50">
        <f>A135+1</f>
        <v>24</v>
      </c>
      <c r="B140" s="51" t="s">
        <v>66</v>
      </c>
      <c r="C140" s="52"/>
      <c r="D140" s="53"/>
      <c r="E140" s="54"/>
      <c r="F140" s="54"/>
      <c r="G140" s="55"/>
      <c r="H140" s="19"/>
    </row>
    <row r="141" spans="1:8" s="49" customFormat="1" ht="17.45" customHeight="1">
      <c r="A141" s="53">
        <f>A140+0.01</f>
        <v>24.01</v>
      </c>
      <c r="B141" s="56" t="s">
        <v>102</v>
      </c>
      <c r="C141" s="52">
        <v>182.18</v>
      </c>
      <c r="D141" s="53" t="s">
        <v>24</v>
      </c>
      <c r="E141" s="54"/>
      <c r="F141" s="54">
        <f>ROUND(C141*E141,2)</f>
        <v>0</v>
      </c>
      <c r="G141" s="55"/>
      <c r="H141" s="19"/>
    </row>
    <row r="142" spans="1:8" s="49" customFormat="1" ht="36" customHeight="1">
      <c r="A142" s="53">
        <f>A141+0.01</f>
        <v>24.02</v>
      </c>
      <c r="B142" s="56" t="s">
        <v>68</v>
      </c>
      <c r="C142" s="52">
        <v>141.68</v>
      </c>
      <c r="D142" s="53" t="s">
        <v>24</v>
      </c>
      <c r="E142" s="54"/>
      <c r="F142" s="54">
        <f>ROUND(C142*E142,2)</f>
        <v>0</v>
      </c>
      <c r="G142" s="55"/>
      <c r="H142" s="19"/>
    </row>
    <row r="143" spans="1:8" s="49" customFormat="1" ht="17.45" customHeight="1">
      <c r="A143" s="53"/>
      <c r="B143" s="56"/>
      <c r="C143" s="52"/>
      <c r="D143" s="53"/>
      <c r="E143" s="54"/>
      <c r="F143" s="54"/>
      <c r="G143" s="55">
        <f>SUM(F140:F143)</f>
        <v>0</v>
      </c>
      <c r="H143" s="19"/>
    </row>
    <row r="144" spans="1:8" s="49" customFormat="1" ht="17.45" customHeight="1">
      <c r="A144" s="50">
        <f>A140+1</f>
        <v>25</v>
      </c>
      <c r="B144" s="51" t="s">
        <v>39</v>
      </c>
      <c r="C144" s="52"/>
      <c r="D144" s="53"/>
      <c r="E144" s="54"/>
      <c r="F144" s="54"/>
      <c r="G144" s="55"/>
      <c r="H144" s="19"/>
    </row>
    <row r="145" spans="1:8" s="49" customFormat="1" ht="32.450000000000003" customHeight="1">
      <c r="A145" s="53">
        <f>A144+0.01</f>
        <v>25.01</v>
      </c>
      <c r="B145" s="56" t="s">
        <v>103</v>
      </c>
      <c r="C145" s="52">
        <v>46.68</v>
      </c>
      <c r="D145" s="53" t="s">
        <v>24</v>
      </c>
      <c r="E145" s="54"/>
      <c r="F145" s="54">
        <f>ROUND(C145*E145,2)</f>
        <v>0</v>
      </c>
      <c r="G145" s="55"/>
      <c r="H145" s="19"/>
    </row>
    <row r="146" spans="1:8" s="49" customFormat="1" ht="33" customHeight="1">
      <c r="A146" s="53">
        <f>A145+0.01</f>
        <v>25.02</v>
      </c>
      <c r="B146" s="56" t="s">
        <v>104</v>
      </c>
      <c r="C146" s="52">
        <v>24.73</v>
      </c>
      <c r="D146" s="53" t="s">
        <v>24</v>
      </c>
      <c r="E146" s="54"/>
      <c r="F146" s="54">
        <f>ROUND(C146*E146,2)</f>
        <v>0</v>
      </c>
      <c r="G146" s="55"/>
      <c r="H146" s="19"/>
    </row>
    <row r="147" spans="1:8" s="49" customFormat="1" ht="17.45" customHeight="1">
      <c r="A147" s="53"/>
      <c r="B147" s="56"/>
      <c r="C147" s="52"/>
      <c r="D147" s="53"/>
      <c r="E147" s="54"/>
      <c r="F147" s="54"/>
      <c r="G147" s="55">
        <f>SUM(F144:F147)</f>
        <v>0</v>
      </c>
      <c r="H147" s="19"/>
    </row>
    <row r="148" spans="1:8" s="49" customFormat="1" ht="17.45" customHeight="1">
      <c r="A148" s="50">
        <f>A144+1</f>
        <v>26</v>
      </c>
      <c r="B148" s="51" t="s">
        <v>42</v>
      </c>
      <c r="C148" s="52"/>
      <c r="D148" s="53"/>
      <c r="E148" s="54"/>
      <c r="F148" s="54"/>
      <c r="G148" s="55"/>
      <c r="H148" s="19"/>
    </row>
    <row r="149" spans="1:8" s="49" customFormat="1" ht="33.6" customHeight="1">
      <c r="A149" s="53">
        <f>A148+0.01</f>
        <v>26.01</v>
      </c>
      <c r="B149" s="56" t="s">
        <v>105</v>
      </c>
      <c r="C149" s="52">
        <v>8.93</v>
      </c>
      <c r="D149" s="53" t="s">
        <v>24</v>
      </c>
      <c r="E149" s="54"/>
      <c r="F149" s="54">
        <f>ROUND(C149*E149,2)</f>
        <v>0</v>
      </c>
      <c r="G149" s="55"/>
      <c r="H149" s="19"/>
    </row>
    <row r="150" spans="1:8" s="49" customFormat="1" ht="17.45" customHeight="1">
      <c r="A150" s="53"/>
      <c r="B150" s="56"/>
      <c r="C150" s="52"/>
      <c r="D150" s="53"/>
      <c r="E150" s="54"/>
      <c r="F150" s="54"/>
      <c r="G150" s="55">
        <f>SUM(F148:F150)</f>
        <v>0</v>
      </c>
      <c r="H150" s="19"/>
    </row>
    <row r="151" spans="1:8" s="49" customFormat="1" ht="17.45" customHeight="1">
      <c r="A151" s="50">
        <f>A148+1</f>
        <v>27</v>
      </c>
      <c r="B151" s="57" t="s">
        <v>44</v>
      </c>
      <c r="C151" s="52"/>
      <c r="D151" s="53"/>
      <c r="E151" s="54"/>
      <c r="F151" s="54"/>
      <c r="G151" s="55"/>
      <c r="H151" s="19"/>
    </row>
    <row r="152" spans="1:8" s="49" customFormat="1" ht="17.45" customHeight="1">
      <c r="A152" s="53">
        <f>A151+0.01</f>
        <v>27.01</v>
      </c>
      <c r="B152" s="56" t="s">
        <v>45</v>
      </c>
      <c r="C152" s="52">
        <v>156</v>
      </c>
      <c r="D152" s="53" t="s">
        <v>24</v>
      </c>
      <c r="E152" s="54"/>
      <c r="F152" s="54">
        <f>ROUND(C152*E152,2)</f>
        <v>0</v>
      </c>
      <c r="G152" s="55"/>
      <c r="H152" s="19"/>
    </row>
    <row r="153" spans="1:8" s="49" customFormat="1" ht="17.45" customHeight="1">
      <c r="A153" s="53">
        <f>A152+0.01</f>
        <v>27.02</v>
      </c>
      <c r="B153" s="56" t="s">
        <v>77</v>
      </c>
      <c r="C153" s="52">
        <v>103</v>
      </c>
      <c r="D153" s="53" t="s">
        <v>19</v>
      </c>
      <c r="E153" s="54"/>
      <c r="F153" s="54">
        <f>ROUND(C153*E153,2)</f>
        <v>0</v>
      </c>
      <c r="G153" s="55"/>
      <c r="H153" s="19"/>
    </row>
    <row r="154" spans="1:8" s="49" customFormat="1" ht="17.45" customHeight="1">
      <c r="A154" s="53"/>
      <c r="B154" s="56"/>
      <c r="C154" s="52"/>
      <c r="D154" s="53"/>
      <c r="E154" s="54"/>
      <c r="F154" s="54"/>
      <c r="G154" s="55">
        <f>SUM(F152:F154)</f>
        <v>0</v>
      </c>
      <c r="H154" s="19"/>
    </row>
    <row r="155" spans="1:8" s="49" customFormat="1" ht="17.45" customHeight="1">
      <c r="A155" s="50">
        <f>A151+1</f>
        <v>28</v>
      </c>
      <c r="B155" s="57" t="s">
        <v>47</v>
      </c>
      <c r="C155" s="52"/>
      <c r="D155" s="53"/>
      <c r="E155" s="54"/>
      <c r="F155" s="54"/>
      <c r="G155" s="55"/>
      <c r="H155" s="19"/>
    </row>
    <row r="156" spans="1:8" s="49" customFormat="1" ht="17.45" customHeight="1">
      <c r="A156" s="53">
        <f>A155+0.01</f>
        <v>28.01</v>
      </c>
      <c r="B156" s="56" t="s">
        <v>78</v>
      </c>
      <c r="C156" s="52">
        <v>80.33</v>
      </c>
      <c r="D156" s="53" t="s">
        <v>24</v>
      </c>
      <c r="E156" s="54"/>
      <c r="F156" s="54">
        <f>ROUND(C156*E156,2)</f>
        <v>0</v>
      </c>
      <c r="G156" s="55"/>
      <c r="H156" s="19"/>
    </row>
    <row r="157" spans="1:8" s="49" customFormat="1" ht="17.45" customHeight="1">
      <c r="A157" s="53"/>
      <c r="B157" s="56"/>
      <c r="C157" s="52"/>
      <c r="D157" s="53"/>
      <c r="E157" s="54"/>
      <c r="F157" s="54"/>
      <c r="G157" s="55">
        <f>SUM(F155:F157)</f>
        <v>0</v>
      </c>
      <c r="H157" s="19"/>
    </row>
    <row r="158" spans="1:8" s="49" customFormat="1" ht="17.45" customHeight="1">
      <c r="A158" s="50">
        <f>A155+1</f>
        <v>29</v>
      </c>
      <c r="B158" s="57" t="s">
        <v>49</v>
      </c>
      <c r="C158" s="52"/>
      <c r="D158" s="53"/>
      <c r="E158" s="54"/>
      <c r="F158" s="54"/>
      <c r="G158" s="55"/>
      <c r="H158" s="19"/>
    </row>
    <row r="159" spans="1:8" s="49" customFormat="1" ht="17.45" customHeight="1">
      <c r="A159" s="53">
        <f>A158+0.01</f>
        <v>29.01</v>
      </c>
      <c r="B159" s="56" t="s">
        <v>106</v>
      </c>
      <c r="C159" s="52">
        <v>30</v>
      </c>
      <c r="D159" s="53" t="s">
        <v>14</v>
      </c>
      <c r="E159" s="54"/>
      <c r="F159" s="54">
        <f t="shared" ref="F159:F164" si="16">+C159*E159</f>
        <v>0</v>
      </c>
      <c r="G159" s="55"/>
      <c r="H159" s="19"/>
    </row>
    <row r="160" spans="1:8" s="49" customFormat="1" ht="17.45" customHeight="1">
      <c r="A160" s="53">
        <f t="shared" ref="A160:A164" si="17">A159+0.01</f>
        <v>29.02</v>
      </c>
      <c r="B160" s="56" t="s">
        <v>107</v>
      </c>
      <c r="C160" s="52">
        <v>120</v>
      </c>
      <c r="D160" s="53" t="s">
        <v>14</v>
      </c>
      <c r="E160" s="54"/>
      <c r="F160" s="54">
        <f t="shared" si="16"/>
        <v>0</v>
      </c>
      <c r="G160" s="55"/>
      <c r="H160" s="19"/>
    </row>
    <row r="161" spans="1:8" s="49" customFormat="1" ht="27" customHeight="1">
      <c r="A161" s="53">
        <f t="shared" si="17"/>
        <v>29.03</v>
      </c>
      <c r="B161" s="56" t="s">
        <v>108</v>
      </c>
      <c r="C161" s="52">
        <v>15</v>
      </c>
      <c r="D161" s="53" t="s">
        <v>14</v>
      </c>
      <c r="E161" s="54"/>
      <c r="F161" s="54">
        <f t="shared" si="16"/>
        <v>0</v>
      </c>
      <c r="G161" s="55"/>
      <c r="H161" s="19"/>
    </row>
    <row r="162" spans="1:8" s="49" customFormat="1" ht="19.149999999999999" customHeight="1">
      <c r="A162" s="53">
        <f t="shared" si="17"/>
        <v>29.04</v>
      </c>
      <c r="B162" s="56" t="s">
        <v>109</v>
      </c>
      <c r="C162" s="52">
        <v>5</v>
      </c>
      <c r="D162" s="53" t="s">
        <v>14</v>
      </c>
      <c r="E162" s="54"/>
      <c r="F162" s="54">
        <f t="shared" si="16"/>
        <v>0</v>
      </c>
      <c r="G162" s="55"/>
      <c r="H162" s="19"/>
    </row>
    <row r="163" spans="1:8" s="49" customFormat="1" ht="17.45" customHeight="1">
      <c r="A163" s="53">
        <f t="shared" si="17"/>
        <v>29.05</v>
      </c>
      <c r="B163" s="56" t="s">
        <v>110</v>
      </c>
      <c r="C163" s="52">
        <v>33.619999999999997</v>
      </c>
      <c r="D163" s="53" t="s">
        <v>111</v>
      </c>
      <c r="E163" s="54"/>
      <c r="F163" s="54">
        <f t="shared" si="16"/>
        <v>0</v>
      </c>
      <c r="G163" s="55"/>
      <c r="H163" s="19"/>
    </row>
    <row r="164" spans="1:8" s="49" customFormat="1" ht="17.45" customHeight="1">
      <c r="A164" s="53">
        <f t="shared" si="17"/>
        <v>29.06</v>
      </c>
      <c r="B164" s="56" t="s">
        <v>51</v>
      </c>
      <c r="C164" s="52">
        <v>130.04</v>
      </c>
      <c r="D164" s="53" t="s">
        <v>24</v>
      </c>
      <c r="E164" s="54"/>
      <c r="F164" s="54">
        <f t="shared" si="16"/>
        <v>0</v>
      </c>
      <c r="G164" s="55"/>
      <c r="H164" s="19"/>
    </row>
    <row r="165" spans="1:8" s="49" customFormat="1" ht="17.45" customHeight="1">
      <c r="A165" s="53"/>
      <c r="B165" s="56"/>
      <c r="C165" s="52"/>
      <c r="D165" s="53"/>
      <c r="E165" s="54"/>
      <c r="F165" s="54"/>
      <c r="G165" s="55">
        <f>SUM(F158:F165)</f>
        <v>0</v>
      </c>
      <c r="H165" s="19"/>
    </row>
    <row r="166" spans="1:8" s="49" customFormat="1" ht="19.899999999999999" customHeight="1">
      <c r="A166" s="32" t="s">
        <v>112</v>
      </c>
      <c r="B166" s="16" t="s">
        <v>113</v>
      </c>
      <c r="C166" s="34">
        <v>1</v>
      </c>
      <c r="D166" s="35" t="s">
        <v>14</v>
      </c>
      <c r="E166" s="38"/>
      <c r="F166" s="38"/>
      <c r="G166" s="39"/>
      <c r="H166" s="19"/>
    </row>
    <row r="167" spans="1:8" s="49" customFormat="1" ht="17.45" customHeight="1">
      <c r="A167" s="50">
        <f>A158+1</f>
        <v>30</v>
      </c>
      <c r="B167" s="51" t="s">
        <v>22</v>
      </c>
      <c r="C167" s="52"/>
      <c r="D167" s="53"/>
      <c r="E167" s="54"/>
      <c r="F167" s="54"/>
      <c r="G167" s="55"/>
      <c r="H167" s="19"/>
    </row>
    <row r="168" spans="1:8" s="49" customFormat="1" ht="17.45" customHeight="1">
      <c r="A168" s="53">
        <f>A167+0.01</f>
        <v>30.01</v>
      </c>
      <c r="B168" s="56" t="s">
        <v>114</v>
      </c>
      <c r="C168" s="52">
        <v>7.8</v>
      </c>
      <c r="D168" s="53" t="s">
        <v>24</v>
      </c>
      <c r="E168" s="54"/>
      <c r="F168" s="54">
        <f t="shared" ref="F168:F170" si="18">ROUND(C168*E168,2)</f>
        <v>0</v>
      </c>
      <c r="G168" s="55"/>
      <c r="H168" s="19"/>
    </row>
    <row r="169" spans="1:8" s="49" customFormat="1" ht="17.45" customHeight="1">
      <c r="A169" s="53">
        <f>A168+0.01</f>
        <v>30.02</v>
      </c>
      <c r="B169" s="56" t="s">
        <v>115</v>
      </c>
      <c r="C169" s="52">
        <v>36.44</v>
      </c>
      <c r="D169" s="53" t="s">
        <v>24</v>
      </c>
      <c r="E169" s="54"/>
      <c r="F169" s="54">
        <f t="shared" si="18"/>
        <v>0</v>
      </c>
      <c r="G169" s="55"/>
      <c r="H169" s="19"/>
    </row>
    <row r="170" spans="1:8" s="49" customFormat="1" ht="17.45" customHeight="1">
      <c r="A170" s="53">
        <f>A169+0.01</f>
        <v>30.03</v>
      </c>
      <c r="B170" s="56" t="s">
        <v>116</v>
      </c>
      <c r="C170" s="52">
        <v>7.11</v>
      </c>
      <c r="D170" s="53" t="s">
        <v>117</v>
      </c>
      <c r="E170" s="54"/>
      <c r="F170" s="54">
        <f t="shared" si="18"/>
        <v>0</v>
      </c>
      <c r="G170" s="55"/>
      <c r="H170" s="19"/>
    </row>
    <row r="171" spans="1:8" s="49" customFormat="1" ht="17.45" customHeight="1">
      <c r="A171" s="53"/>
      <c r="B171" s="56"/>
      <c r="C171" s="52"/>
      <c r="D171" s="53"/>
      <c r="E171" s="54"/>
      <c r="F171" s="54"/>
      <c r="G171" s="55">
        <f>SUM(F167:F171)</f>
        <v>0</v>
      </c>
      <c r="H171" s="19"/>
    </row>
    <row r="172" spans="1:8" s="49" customFormat="1" ht="17.45" customHeight="1">
      <c r="A172" s="50">
        <f>A167+1</f>
        <v>31</v>
      </c>
      <c r="B172" s="51" t="s">
        <v>118</v>
      </c>
      <c r="C172" s="52"/>
      <c r="D172" s="53"/>
      <c r="E172" s="54"/>
      <c r="F172" s="54"/>
      <c r="G172" s="55"/>
      <c r="H172" s="19"/>
    </row>
    <row r="173" spans="1:8" s="49" customFormat="1" ht="17.45" customHeight="1">
      <c r="A173" s="53">
        <f>A172+0.01</f>
        <v>31.01</v>
      </c>
      <c r="B173" s="56" t="s">
        <v>119</v>
      </c>
      <c r="C173" s="52">
        <v>2.67</v>
      </c>
      <c r="D173" s="53" t="s">
        <v>120</v>
      </c>
      <c r="E173" s="54"/>
      <c r="F173" s="54">
        <f>ROUND(C173*E173,2)</f>
        <v>0</v>
      </c>
      <c r="G173" s="55"/>
      <c r="H173" s="19"/>
    </row>
    <row r="174" spans="1:8" s="49" customFormat="1" ht="17.45" customHeight="1">
      <c r="A174" s="53">
        <f t="shared" ref="A174:A175" si="19">A173+0.01</f>
        <v>31.02</v>
      </c>
      <c r="B174" s="56" t="s">
        <v>121</v>
      </c>
      <c r="C174" s="52">
        <v>1.19</v>
      </c>
      <c r="D174" s="53" t="s">
        <v>122</v>
      </c>
      <c r="E174" s="54"/>
      <c r="F174" s="54">
        <f t="shared" ref="F174:F175" si="20">ROUND(C174*E174,2)</f>
        <v>0</v>
      </c>
      <c r="G174" s="55"/>
      <c r="H174" s="19"/>
    </row>
    <row r="175" spans="1:8" s="49" customFormat="1" ht="17.45" customHeight="1">
      <c r="A175" s="53">
        <f t="shared" si="19"/>
        <v>31.03</v>
      </c>
      <c r="B175" s="56" t="s">
        <v>123</v>
      </c>
      <c r="C175" s="52">
        <v>1.92</v>
      </c>
      <c r="D175" s="53" t="s">
        <v>117</v>
      </c>
      <c r="E175" s="54"/>
      <c r="F175" s="54">
        <f t="shared" si="20"/>
        <v>0</v>
      </c>
      <c r="G175" s="55"/>
      <c r="H175" s="19"/>
    </row>
    <row r="176" spans="1:8" s="49" customFormat="1" ht="17.45" customHeight="1">
      <c r="A176" s="53"/>
      <c r="B176" s="56"/>
      <c r="C176" s="52"/>
      <c r="D176" s="53"/>
      <c r="E176" s="54"/>
      <c r="F176" s="54"/>
      <c r="G176" s="55">
        <f>SUM(F173:F176)</f>
        <v>0</v>
      </c>
      <c r="H176" s="19"/>
    </row>
    <row r="177" spans="1:8" s="49" customFormat="1" ht="17.45" customHeight="1">
      <c r="A177" s="50">
        <f>A172+1</f>
        <v>32</v>
      </c>
      <c r="B177" s="51" t="s">
        <v>30</v>
      </c>
      <c r="C177" s="52"/>
      <c r="D177" s="53"/>
      <c r="E177" s="54"/>
      <c r="F177" s="54"/>
      <c r="G177" s="55"/>
      <c r="H177" s="19"/>
    </row>
    <row r="178" spans="1:8" s="49" customFormat="1" ht="17.45" customHeight="1">
      <c r="A178" s="53">
        <f>A177+0.01</f>
        <v>32.01</v>
      </c>
      <c r="B178" s="56" t="s">
        <v>124</v>
      </c>
      <c r="C178" s="52">
        <v>0.89</v>
      </c>
      <c r="D178" s="53" t="s">
        <v>111</v>
      </c>
      <c r="E178" s="54"/>
      <c r="F178" s="54">
        <f>ROUND(C178*E178,2)</f>
        <v>0</v>
      </c>
      <c r="G178" s="55"/>
      <c r="H178" s="19"/>
    </row>
    <row r="179" spans="1:8" s="49" customFormat="1" ht="17.45" customHeight="1">
      <c r="A179" s="53">
        <f t="shared" ref="A179:A180" si="21">A178+0.01</f>
        <v>32.020000000000003</v>
      </c>
      <c r="B179" s="56" t="s">
        <v>125</v>
      </c>
      <c r="C179" s="52">
        <v>0.94</v>
      </c>
      <c r="D179" s="53" t="s">
        <v>111</v>
      </c>
      <c r="E179" s="54"/>
      <c r="F179" s="54">
        <f t="shared" ref="F179:F180" si="22">ROUND(C179*E179,2)</f>
        <v>0</v>
      </c>
      <c r="G179" s="55"/>
      <c r="H179" s="19"/>
    </row>
    <row r="180" spans="1:8" s="49" customFormat="1" ht="17.45" customHeight="1">
      <c r="A180" s="53">
        <f t="shared" si="21"/>
        <v>32.03</v>
      </c>
      <c r="B180" s="56" t="s">
        <v>126</v>
      </c>
      <c r="C180" s="52">
        <v>7.8</v>
      </c>
      <c r="D180" s="53" t="s">
        <v>24</v>
      </c>
      <c r="E180" s="54"/>
      <c r="F180" s="54">
        <f t="shared" si="22"/>
        <v>0</v>
      </c>
      <c r="G180" s="55"/>
      <c r="H180" s="19"/>
    </row>
    <row r="181" spans="1:8" s="49" customFormat="1" ht="17.45" customHeight="1">
      <c r="A181" s="53"/>
      <c r="B181" s="56"/>
      <c r="C181" s="52"/>
      <c r="D181" s="53"/>
      <c r="E181" s="54"/>
      <c r="F181" s="54"/>
      <c r="G181" s="55">
        <f>SUM(F178:F181)</f>
        <v>0</v>
      </c>
      <c r="H181" s="19"/>
    </row>
    <row r="182" spans="1:8" s="49" customFormat="1" ht="17.45" customHeight="1">
      <c r="A182" s="50">
        <f>A177+1</f>
        <v>33</v>
      </c>
      <c r="B182" s="51" t="s">
        <v>127</v>
      </c>
      <c r="C182" s="52"/>
      <c r="D182" s="53"/>
      <c r="E182" s="54"/>
      <c r="F182" s="54"/>
      <c r="G182" s="55"/>
      <c r="H182" s="19"/>
    </row>
    <row r="183" spans="1:8" s="49" customFormat="1" ht="17.45" customHeight="1">
      <c r="A183" s="53">
        <f>A182+0.01</f>
        <v>33.01</v>
      </c>
      <c r="B183" s="56" t="s">
        <v>128</v>
      </c>
      <c r="C183" s="52">
        <v>21.78</v>
      </c>
      <c r="D183" s="53" t="s">
        <v>24</v>
      </c>
      <c r="E183" s="54"/>
      <c r="F183" s="54">
        <f>ROUND(C183*E183,2)</f>
        <v>0</v>
      </c>
      <c r="G183" s="55"/>
      <c r="H183" s="19"/>
    </row>
    <row r="184" spans="1:8" s="49" customFormat="1" ht="17.45" customHeight="1">
      <c r="A184" s="53"/>
      <c r="B184" s="56"/>
      <c r="C184" s="52"/>
      <c r="D184" s="53"/>
      <c r="E184" s="54"/>
      <c r="F184" s="54"/>
      <c r="G184" s="55">
        <f>SUM(F182:F184)</f>
        <v>0</v>
      </c>
      <c r="H184" s="19"/>
    </row>
    <row r="185" spans="1:8" s="49" customFormat="1" ht="17.45" customHeight="1">
      <c r="A185" s="50">
        <f>A182+1</f>
        <v>34</v>
      </c>
      <c r="B185" s="51" t="s">
        <v>34</v>
      </c>
      <c r="C185" s="52"/>
      <c r="D185" s="53"/>
      <c r="E185" s="54"/>
      <c r="F185" s="54"/>
      <c r="G185" s="55"/>
      <c r="H185" s="19"/>
    </row>
    <row r="186" spans="1:8" s="49" customFormat="1" ht="17.45" customHeight="1">
      <c r="A186" s="53">
        <f>A185+0.01</f>
        <v>34.01</v>
      </c>
      <c r="B186" s="56" t="s">
        <v>129</v>
      </c>
      <c r="C186" s="52">
        <v>24.84</v>
      </c>
      <c r="D186" s="53" t="s">
        <v>24</v>
      </c>
      <c r="E186" s="54"/>
      <c r="F186" s="54">
        <f>ROUND(C186*E186,2)</f>
        <v>0</v>
      </c>
      <c r="G186" s="55"/>
      <c r="H186" s="19"/>
    </row>
    <row r="187" spans="1:8" s="49" customFormat="1" ht="17.45" customHeight="1">
      <c r="A187" s="53">
        <f t="shared" ref="A187:A189" si="23">A186+0.01</f>
        <v>34.020000000000003</v>
      </c>
      <c r="B187" s="56" t="s">
        <v>130</v>
      </c>
      <c r="C187" s="52">
        <v>31.7</v>
      </c>
      <c r="D187" s="53" t="s">
        <v>19</v>
      </c>
      <c r="E187" s="54"/>
      <c r="F187" s="54">
        <f t="shared" ref="F187:F189" si="24">ROUND(C187*E187,2)</f>
        <v>0</v>
      </c>
      <c r="G187" s="55"/>
      <c r="H187" s="19"/>
    </row>
    <row r="188" spans="1:8" s="49" customFormat="1" ht="17.45" customHeight="1">
      <c r="A188" s="53">
        <f t="shared" si="23"/>
        <v>34.03</v>
      </c>
      <c r="B188" s="56" t="s">
        <v>131</v>
      </c>
      <c r="C188" s="52">
        <v>7.8</v>
      </c>
      <c r="D188" s="53" t="s">
        <v>24</v>
      </c>
      <c r="E188" s="54"/>
      <c r="F188" s="54">
        <f t="shared" si="24"/>
        <v>0</v>
      </c>
      <c r="G188" s="55"/>
      <c r="H188" s="19"/>
    </row>
    <row r="189" spans="1:8" s="49" customFormat="1" ht="17.45" customHeight="1">
      <c r="A189" s="53">
        <f t="shared" si="23"/>
        <v>34.04</v>
      </c>
      <c r="B189" s="56" t="s">
        <v>132</v>
      </c>
      <c r="C189" s="52">
        <v>7.8</v>
      </c>
      <c r="D189" s="53" t="s">
        <v>24</v>
      </c>
      <c r="E189" s="54"/>
      <c r="F189" s="54">
        <f t="shared" si="24"/>
        <v>0</v>
      </c>
      <c r="G189" s="55"/>
      <c r="H189" s="19"/>
    </row>
    <row r="190" spans="1:8" s="49" customFormat="1" ht="17.45" customHeight="1">
      <c r="A190" s="53"/>
      <c r="B190" s="56"/>
      <c r="C190" s="52"/>
      <c r="D190" s="53"/>
      <c r="E190" s="54"/>
      <c r="F190" s="54"/>
      <c r="G190" s="55">
        <f>SUM(F185:F190)</f>
        <v>0</v>
      </c>
      <c r="H190" s="19"/>
    </row>
    <row r="191" spans="1:8" s="49" customFormat="1" ht="17.45" customHeight="1">
      <c r="A191" s="50">
        <f>A185+1</f>
        <v>35</v>
      </c>
      <c r="B191" s="51" t="s">
        <v>133</v>
      </c>
      <c r="C191" s="52"/>
      <c r="D191" s="53"/>
      <c r="E191" s="54"/>
      <c r="F191" s="54"/>
      <c r="G191" s="55"/>
      <c r="H191" s="19"/>
    </row>
    <row r="192" spans="1:8" s="49" customFormat="1" ht="29.45" customHeight="1">
      <c r="A192" s="53">
        <f>A191+0.01</f>
        <v>35.01</v>
      </c>
      <c r="B192" s="56" t="s">
        <v>134</v>
      </c>
      <c r="C192" s="52">
        <v>14.22</v>
      </c>
      <c r="D192" s="53" t="s">
        <v>24</v>
      </c>
      <c r="E192" s="54"/>
      <c r="F192" s="54">
        <f>ROUND(C192*E192,2)</f>
        <v>0</v>
      </c>
      <c r="G192" s="55"/>
      <c r="H192" s="19"/>
    </row>
    <row r="193" spans="1:8" s="49" customFormat="1" ht="17.45" customHeight="1">
      <c r="A193" s="53"/>
      <c r="B193" s="56"/>
      <c r="C193" s="52"/>
      <c r="D193" s="53"/>
      <c r="E193" s="54"/>
      <c r="F193" s="54"/>
      <c r="G193" s="55">
        <f>SUM(F191:F193)</f>
        <v>0</v>
      </c>
      <c r="H193" s="19"/>
    </row>
    <row r="194" spans="1:8" s="49" customFormat="1" ht="17.45" customHeight="1">
      <c r="A194" s="50">
        <f>A191+1</f>
        <v>36</v>
      </c>
      <c r="B194" s="57" t="s">
        <v>42</v>
      </c>
      <c r="C194" s="52"/>
      <c r="D194" s="53"/>
      <c r="E194" s="54"/>
      <c r="F194" s="54"/>
      <c r="G194" s="55"/>
      <c r="H194" s="19"/>
    </row>
    <row r="195" spans="1:8" s="49" customFormat="1" ht="25.9" customHeight="1">
      <c r="A195" s="53">
        <f>A194+0.01</f>
        <v>36.01</v>
      </c>
      <c r="B195" s="56" t="s">
        <v>135</v>
      </c>
      <c r="C195" s="52">
        <v>6.48</v>
      </c>
      <c r="D195" s="53" t="s">
        <v>24</v>
      </c>
      <c r="E195" s="54"/>
      <c r="F195" s="54">
        <f>ROUND(C195*E195,2)</f>
        <v>0</v>
      </c>
      <c r="G195" s="55"/>
      <c r="H195" s="19"/>
    </row>
    <row r="196" spans="1:8" s="49" customFormat="1" ht="17.45" customHeight="1">
      <c r="A196" s="53"/>
      <c r="B196" s="56"/>
      <c r="C196" s="52"/>
      <c r="D196" s="53"/>
      <c r="E196" s="54"/>
      <c r="F196" s="54"/>
      <c r="G196" s="55">
        <f>SUM(F194:F196)</f>
        <v>0</v>
      </c>
      <c r="H196" s="19"/>
    </row>
    <row r="197" spans="1:8" s="49" customFormat="1" ht="17.45" customHeight="1">
      <c r="A197" s="50">
        <v>37</v>
      </c>
      <c r="B197" s="57" t="s">
        <v>136</v>
      </c>
      <c r="C197" s="52"/>
      <c r="D197" s="53"/>
      <c r="E197" s="54"/>
      <c r="F197" s="54"/>
      <c r="G197" s="55"/>
      <c r="H197" s="19"/>
    </row>
    <row r="198" spans="1:8" s="49" customFormat="1" ht="17.45" customHeight="1">
      <c r="A198" s="53">
        <f>A197+0.01</f>
        <v>37.01</v>
      </c>
      <c r="B198" s="56" t="s">
        <v>137</v>
      </c>
      <c r="C198" s="52">
        <v>38.61</v>
      </c>
      <c r="D198" s="53" t="s">
        <v>24</v>
      </c>
      <c r="E198" s="54"/>
      <c r="F198" s="54">
        <f>ROUND(C198*E198,2)</f>
        <v>0</v>
      </c>
      <c r="G198" s="55"/>
      <c r="H198" s="19"/>
    </row>
    <row r="199" spans="1:8" s="49" customFormat="1" ht="17.45" customHeight="1">
      <c r="A199" s="53"/>
      <c r="B199" s="56"/>
      <c r="C199" s="52"/>
      <c r="D199" s="53"/>
      <c r="E199" s="54"/>
      <c r="F199" s="54"/>
      <c r="G199" s="55">
        <f>SUM(F197:F199)</f>
        <v>0</v>
      </c>
      <c r="H199" s="19"/>
    </row>
    <row r="200" spans="1:8" s="49" customFormat="1" ht="17.45" customHeight="1">
      <c r="A200" s="50">
        <v>38</v>
      </c>
      <c r="B200" s="57" t="s">
        <v>49</v>
      </c>
      <c r="C200" s="52"/>
      <c r="D200" s="53"/>
      <c r="E200" s="54"/>
      <c r="F200" s="54"/>
      <c r="G200" s="55"/>
      <c r="H200" s="19"/>
    </row>
    <row r="201" spans="1:8" s="49" customFormat="1" ht="30.6" customHeight="1">
      <c r="A201" s="53">
        <f>A200+0.01</f>
        <v>38.01</v>
      </c>
      <c r="B201" s="56" t="s">
        <v>138</v>
      </c>
      <c r="C201" s="52">
        <v>4</v>
      </c>
      <c r="D201" s="53" t="s">
        <v>14</v>
      </c>
      <c r="E201" s="54"/>
      <c r="F201" s="54">
        <f>ROUND(C201*E201,2)</f>
        <v>0</v>
      </c>
      <c r="G201" s="55"/>
      <c r="H201" s="19"/>
    </row>
    <row r="202" spans="1:8" s="49" customFormat="1" ht="30" customHeight="1">
      <c r="A202" s="53">
        <f>A201+0.01</f>
        <v>38.020000000000003</v>
      </c>
      <c r="B202" s="56" t="s">
        <v>139</v>
      </c>
      <c r="C202" s="52">
        <v>1</v>
      </c>
      <c r="D202" s="53" t="s">
        <v>14</v>
      </c>
      <c r="E202" s="54"/>
      <c r="F202" s="54">
        <f t="shared" ref="F202:F203" si="25">ROUND(C202*E202,2)</f>
        <v>0</v>
      </c>
      <c r="G202" s="55"/>
      <c r="H202" s="19"/>
    </row>
    <row r="203" spans="1:8" s="49" customFormat="1" ht="17.45" customHeight="1">
      <c r="A203" s="53">
        <f t="shared" ref="A203" si="26">A202+0.01</f>
        <v>38.03</v>
      </c>
      <c r="B203" s="56" t="s">
        <v>140</v>
      </c>
      <c r="C203" s="52">
        <v>7.8</v>
      </c>
      <c r="D203" s="53" t="s">
        <v>24</v>
      </c>
      <c r="E203" s="54"/>
      <c r="F203" s="54">
        <f t="shared" si="25"/>
        <v>0</v>
      </c>
      <c r="G203" s="55"/>
      <c r="H203" s="19"/>
    </row>
    <row r="204" spans="1:8" s="49" customFormat="1" ht="17.45" customHeight="1">
      <c r="A204" s="53"/>
      <c r="B204" s="56"/>
      <c r="C204" s="52"/>
      <c r="D204" s="53"/>
      <c r="E204" s="54"/>
      <c r="F204" s="54"/>
      <c r="G204" s="55">
        <f>SUM(F200:F204)</f>
        <v>0</v>
      </c>
      <c r="H204" s="19"/>
    </row>
    <row r="205" spans="1:8" s="49" customFormat="1" ht="19.899999999999999" customHeight="1">
      <c r="A205" s="32" t="s">
        <v>141</v>
      </c>
      <c r="B205" s="16" t="s">
        <v>142</v>
      </c>
      <c r="C205" s="34">
        <v>1</v>
      </c>
      <c r="D205" s="35" t="s">
        <v>14</v>
      </c>
      <c r="E205" s="38"/>
      <c r="F205" s="38"/>
      <c r="G205" s="39"/>
      <c r="H205" s="19"/>
    </row>
    <row r="206" spans="1:8" s="49" customFormat="1" ht="17.45" customHeight="1">
      <c r="A206" s="50">
        <v>39</v>
      </c>
      <c r="B206" s="51" t="s">
        <v>22</v>
      </c>
      <c r="C206" s="52"/>
      <c r="D206" s="53"/>
      <c r="E206" s="54"/>
      <c r="F206" s="54"/>
      <c r="G206" s="55"/>
      <c r="H206" s="19"/>
    </row>
    <row r="207" spans="1:8" s="49" customFormat="1" ht="17.45" customHeight="1">
      <c r="A207" s="53">
        <f>A206+0.01</f>
        <v>39.01</v>
      </c>
      <c r="B207" s="56" t="s">
        <v>114</v>
      </c>
      <c r="C207" s="52">
        <v>1</v>
      </c>
      <c r="D207" s="53" t="s">
        <v>14</v>
      </c>
      <c r="E207" s="54"/>
      <c r="F207" s="54">
        <f>ROUND(C207*E207,2)</f>
        <v>0</v>
      </c>
      <c r="G207" s="55"/>
      <c r="H207" s="19"/>
    </row>
    <row r="208" spans="1:8" s="49" customFormat="1" ht="17.45" customHeight="1">
      <c r="A208" s="53"/>
      <c r="B208" s="56"/>
      <c r="C208" s="52"/>
      <c r="D208" s="53"/>
      <c r="E208" s="54"/>
      <c r="F208" s="54"/>
      <c r="G208" s="55">
        <f>SUM(F206:F208)</f>
        <v>0</v>
      </c>
      <c r="H208" s="19"/>
    </row>
    <row r="209" spans="1:8" s="49" customFormat="1" ht="17.45" customHeight="1">
      <c r="A209" s="50">
        <v>40</v>
      </c>
      <c r="B209" s="51" t="s">
        <v>118</v>
      </c>
      <c r="C209" s="52"/>
      <c r="D209" s="53"/>
      <c r="E209" s="54"/>
      <c r="F209" s="54"/>
      <c r="G209" s="55"/>
      <c r="H209" s="19"/>
    </row>
    <row r="210" spans="1:8" s="49" customFormat="1" ht="17.45" customHeight="1">
      <c r="A210" s="53">
        <f>A209+0.01</f>
        <v>40.01</v>
      </c>
      <c r="B210" s="56" t="s">
        <v>119</v>
      </c>
      <c r="C210" s="52">
        <v>0.96</v>
      </c>
      <c r="D210" s="53" t="s">
        <v>120</v>
      </c>
      <c r="E210" s="54"/>
      <c r="F210" s="54">
        <f t="shared" ref="F210:F228" si="27">ROUND(C210*E210,2)</f>
        <v>0</v>
      </c>
      <c r="G210" s="55"/>
      <c r="H210" s="19"/>
    </row>
    <row r="211" spans="1:8" s="49" customFormat="1" ht="17.45" customHeight="1">
      <c r="A211" s="53">
        <f t="shared" ref="A211:A228" si="28">A210+0.01</f>
        <v>40.020000000000003</v>
      </c>
      <c r="B211" s="56" t="s">
        <v>143</v>
      </c>
      <c r="C211" s="52">
        <v>0.54</v>
      </c>
      <c r="D211" s="53" t="s">
        <v>122</v>
      </c>
      <c r="E211" s="54"/>
      <c r="F211" s="54">
        <f t="shared" si="27"/>
        <v>0</v>
      </c>
      <c r="G211" s="55"/>
      <c r="H211" s="19"/>
    </row>
    <row r="212" spans="1:8" s="49" customFormat="1" ht="17.45" customHeight="1">
      <c r="A212" s="53">
        <f t="shared" si="28"/>
        <v>40.03</v>
      </c>
      <c r="B212" s="56" t="s">
        <v>144</v>
      </c>
      <c r="C212" s="52">
        <v>0.55000000000000004</v>
      </c>
      <c r="D212" s="53" t="s">
        <v>117</v>
      </c>
      <c r="E212" s="54"/>
      <c r="F212" s="54">
        <f t="shared" si="27"/>
        <v>0</v>
      </c>
      <c r="G212" s="55"/>
      <c r="H212" s="19"/>
    </row>
    <row r="213" spans="1:8" s="49" customFormat="1" ht="17.45" customHeight="1">
      <c r="A213" s="53"/>
      <c r="B213" s="56"/>
      <c r="C213" s="52"/>
      <c r="D213" s="53"/>
      <c r="E213" s="54"/>
      <c r="F213" s="54"/>
      <c r="G213" s="55">
        <f>SUM(F209:F213)</f>
        <v>0</v>
      </c>
      <c r="H213" s="19"/>
    </row>
    <row r="214" spans="1:8" s="49" customFormat="1" ht="17.45" customHeight="1">
      <c r="A214" s="50">
        <v>41</v>
      </c>
      <c r="B214" s="51" t="s">
        <v>30</v>
      </c>
      <c r="C214" s="52"/>
      <c r="D214" s="53"/>
      <c r="E214" s="54"/>
      <c r="F214" s="54"/>
      <c r="G214" s="55"/>
      <c r="H214" s="19"/>
    </row>
    <row r="215" spans="1:8" s="49" customFormat="1" ht="17.45" customHeight="1">
      <c r="A215" s="53">
        <f>A214+0.01</f>
        <v>41.01</v>
      </c>
      <c r="B215" s="56" t="s">
        <v>145</v>
      </c>
      <c r="C215" s="52">
        <v>0.24</v>
      </c>
      <c r="D215" s="53" t="s">
        <v>111</v>
      </c>
      <c r="E215" s="54"/>
      <c r="F215" s="54">
        <f>ROUND(C215*E215,2)</f>
        <v>0</v>
      </c>
      <c r="G215" s="55"/>
      <c r="H215" s="19"/>
    </row>
    <row r="216" spans="1:8" s="49" customFormat="1" ht="17.45" customHeight="1">
      <c r="A216" s="53">
        <f>A215+0.01</f>
        <v>41.02</v>
      </c>
      <c r="B216" s="56" t="s">
        <v>146</v>
      </c>
      <c r="C216" s="52">
        <v>0.11</v>
      </c>
      <c r="D216" s="53" t="s">
        <v>111</v>
      </c>
      <c r="E216" s="54"/>
      <c r="F216" s="54">
        <f>ROUND(C216*E216,2)</f>
        <v>0</v>
      </c>
      <c r="G216" s="55"/>
      <c r="H216" s="19"/>
    </row>
    <row r="217" spans="1:8" s="49" customFormat="1" ht="17.45" customHeight="1">
      <c r="A217" s="53"/>
      <c r="B217" s="56"/>
      <c r="C217" s="52"/>
      <c r="D217" s="53"/>
      <c r="E217" s="54"/>
      <c r="F217" s="54"/>
      <c r="G217" s="55">
        <f>SUM(F214:F217)</f>
        <v>0</v>
      </c>
      <c r="H217" s="19"/>
    </row>
    <row r="218" spans="1:8" s="49" customFormat="1" ht="17.45" customHeight="1">
      <c r="A218" s="50">
        <v>42</v>
      </c>
      <c r="B218" s="51" t="s">
        <v>147</v>
      </c>
      <c r="C218" s="52"/>
      <c r="D218" s="53"/>
      <c r="E218" s="54"/>
      <c r="F218" s="54"/>
      <c r="G218" s="55"/>
      <c r="H218" s="19"/>
    </row>
    <row r="219" spans="1:8" s="49" customFormat="1" ht="17.45" customHeight="1">
      <c r="A219" s="53">
        <f>A218+0.01</f>
        <v>42.01</v>
      </c>
      <c r="B219" s="56" t="s">
        <v>148</v>
      </c>
      <c r="C219" s="52">
        <v>2.66</v>
      </c>
      <c r="D219" s="53" t="s">
        <v>24</v>
      </c>
      <c r="E219" s="54"/>
      <c r="F219" s="54">
        <f>ROUND(C219*E219,2)</f>
        <v>0</v>
      </c>
      <c r="G219" s="55"/>
      <c r="H219" s="19"/>
    </row>
    <row r="220" spans="1:8" s="49" customFormat="1" ht="17.45" customHeight="1">
      <c r="A220" s="53"/>
      <c r="B220" s="56"/>
      <c r="C220" s="52"/>
      <c r="D220" s="53"/>
      <c r="E220" s="54"/>
      <c r="F220" s="54"/>
      <c r="G220" s="55">
        <f>SUM(F218:F220)</f>
        <v>0</v>
      </c>
      <c r="H220" s="19"/>
    </row>
    <row r="221" spans="1:8" s="49" customFormat="1" ht="17.45" customHeight="1">
      <c r="A221" s="50">
        <v>43</v>
      </c>
      <c r="B221" s="57" t="s">
        <v>34</v>
      </c>
      <c r="C221" s="52"/>
      <c r="D221" s="53"/>
      <c r="E221" s="54"/>
      <c r="F221" s="54"/>
      <c r="G221" s="55"/>
      <c r="H221" s="19"/>
    </row>
    <row r="222" spans="1:8" s="49" customFormat="1" ht="17.45" customHeight="1">
      <c r="A222" s="53">
        <f>A221+0.01</f>
        <v>43.01</v>
      </c>
      <c r="B222" s="56" t="s">
        <v>149</v>
      </c>
      <c r="C222" s="52">
        <v>10.6</v>
      </c>
      <c r="D222" s="53" t="s">
        <v>19</v>
      </c>
      <c r="E222" s="54"/>
      <c r="F222" s="54">
        <f t="shared" si="27"/>
        <v>0</v>
      </c>
      <c r="G222" s="55"/>
      <c r="H222" s="19"/>
    </row>
    <row r="223" spans="1:8" s="49" customFormat="1" ht="17.45" customHeight="1">
      <c r="A223" s="53">
        <f t="shared" si="28"/>
        <v>43.02</v>
      </c>
      <c r="B223" s="56" t="s">
        <v>150</v>
      </c>
      <c r="C223" s="52">
        <v>3.96</v>
      </c>
      <c r="D223" s="53" t="s">
        <v>24</v>
      </c>
      <c r="E223" s="54"/>
      <c r="F223" s="54">
        <f t="shared" si="27"/>
        <v>0</v>
      </c>
      <c r="G223" s="55"/>
      <c r="H223" s="19"/>
    </row>
    <row r="224" spans="1:8" s="49" customFormat="1" ht="17.45" customHeight="1">
      <c r="A224" s="53">
        <f t="shared" si="28"/>
        <v>43.03</v>
      </c>
      <c r="B224" s="56" t="s">
        <v>131</v>
      </c>
      <c r="C224" s="52">
        <v>1.08</v>
      </c>
      <c r="D224" s="53" t="s">
        <v>24</v>
      </c>
      <c r="E224" s="54"/>
      <c r="F224" s="54">
        <f t="shared" si="27"/>
        <v>0</v>
      </c>
      <c r="G224" s="55"/>
      <c r="H224" s="19"/>
    </row>
    <row r="225" spans="1:8" s="49" customFormat="1" ht="17.45" customHeight="1">
      <c r="A225" s="53"/>
      <c r="B225" s="56"/>
      <c r="C225" s="52"/>
      <c r="D225" s="53"/>
      <c r="E225" s="54"/>
      <c r="F225" s="54"/>
      <c r="G225" s="55">
        <f>SUM(F221:F225)</f>
        <v>0</v>
      </c>
      <c r="H225" s="19"/>
    </row>
    <row r="226" spans="1:8" s="49" customFormat="1" ht="17.45" customHeight="1">
      <c r="A226" s="50">
        <v>44</v>
      </c>
      <c r="B226" s="51" t="s">
        <v>49</v>
      </c>
      <c r="C226" s="52"/>
      <c r="D226" s="53"/>
      <c r="E226" s="54"/>
      <c r="F226" s="54"/>
      <c r="G226" s="55"/>
      <c r="H226" s="19"/>
    </row>
    <row r="227" spans="1:8" s="49" customFormat="1" ht="27.6" customHeight="1">
      <c r="A227" s="53">
        <f>A226+0.01</f>
        <v>44.01</v>
      </c>
      <c r="B227" s="56" t="s">
        <v>151</v>
      </c>
      <c r="C227" s="52">
        <v>1</v>
      </c>
      <c r="D227" s="53" t="s">
        <v>14</v>
      </c>
      <c r="E227" s="54"/>
      <c r="F227" s="54">
        <f t="shared" si="27"/>
        <v>0</v>
      </c>
      <c r="G227" s="55"/>
      <c r="H227" s="19"/>
    </row>
    <row r="228" spans="1:8" s="49" customFormat="1" ht="17.45" customHeight="1">
      <c r="A228" s="53">
        <f t="shared" si="28"/>
        <v>44.02</v>
      </c>
      <c r="B228" s="56" t="s">
        <v>93</v>
      </c>
      <c r="C228" s="52">
        <v>1</v>
      </c>
      <c r="D228" s="53" t="s">
        <v>14</v>
      </c>
      <c r="E228" s="54"/>
      <c r="F228" s="54">
        <f t="shared" si="27"/>
        <v>0</v>
      </c>
      <c r="G228" s="55"/>
      <c r="H228" s="19"/>
    </row>
    <row r="229" spans="1:8" s="49" customFormat="1" ht="17.45" customHeight="1">
      <c r="A229" s="53"/>
      <c r="B229" s="56"/>
      <c r="C229" s="52"/>
      <c r="D229" s="53"/>
      <c r="E229" s="54"/>
      <c r="F229" s="54"/>
      <c r="G229" s="55">
        <f>SUM(F226:F229)</f>
        <v>0</v>
      </c>
      <c r="H229" s="19"/>
    </row>
    <row r="230" spans="1:8" s="49" customFormat="1" ht="19.899999999999999" customHeight="1">
      <c r="A230" s="15" t="s">
        <v>152</v>
      </c>
      <c r="B230" s="16" t="s">
        <v>153</v>
      </c>
      <c r="C230" s="17">
        <v>1</v>
      </c>
      <c r="D230" s="18" t="s">
        <v>14</v>
      </c>
      <c r="E230" s="40"/>
      <c r="F230" s="40"/>
      <c r="G230" s="41"/>
      <c r="H230" s="19"/>
    </row>
    <row r="231" spans="1:8" s="49" customFormat="1" ht="16.149999999999999" customHeight="1">
      <c r="A231" s="50">
        <v>45</v>
      </c>
      <c r="B231" s="57" t="s">
        <v>22</v>
      </c>
      <c r="C231" s="58"/>
      <c r="D231" s="59"/>
      <c r="E231" s="60"/>
      <c r="F231" s="61"/>
      <c r="G231" s="62"/>
      <c r="H231" s="19"/>
    </row>
    <row r="232" spans="1:8" s="49" customFormat="1" ht="17.45" customHeight="1">
      <c r="A232" s="53">
        <f t="shared" ref="A232:A255" si="29">A231+0.01</f>
        <v>45.01</v>
      </c>
      <c r="B232" s="56" t="s">
        <v>114</v>
      </c>
      <c r="C232" s="52">
        <v>5</v>
      </c>
      <c r="D232" s="53" t="s">
        <v>24</v>
      </c>
      <c r="E232" s="54"/>
      <c r="F232" s="54">
        <f>ROUND(C232*E232,2)</f>
        <v>0</v>
      </c>
      <c r="G232" s="55"/>
      <c r="H232" s="19"/>
    </row>
    <row r="233" spans="1:8" s="49" customFormat="1" ht="17.45" customHeight="1">
      <c r="A233" s="53">
        <f t="shared" si="29"/>
        <v>45.02</v>
      </c>
      <c r="B233" s="56" t="s">
        <v>154</v>
      </c>
      <c r="C233" s="52">
        <v>6.4</v>
      </c>
      <c r="D233" s="53" t="s">
        <v>24</v>
      </c>
      <c r="E233" s="54"/>
      <c r="F233" s="54">
        <f t="shared" ref="F233:F255" si="30">ROUND(C233*E233,2)</f>
        <v>0</v>
      </c>
      <c r="G233" s="55"/>
      <c r="H233" s="19"/>
    </row>
    <row r="234" spans="1:8" s="49" customFormat="1" ht="17.45" customHeight="1">
      <c r="A234" s="53"/>
      <c r="B234" s="56"/>
      <c r="C234" s="52"/>
      <c r="D234" s="53"/>
      <c r="E234" s="54"/>
      <c r="F234" s="54"/>
      <c r="G234" s="55">
        <f>SUM(F231:F234)</f>
        <v>0</v>
      </c>
      <c r="H234" s="19"/>
    </row>
    <row r="235" spans="1:8" s="49" customFormat="1" ht="16.149999999999999" customHeight="1">
      <c r="A235" s="50">
        <v>46</v>
      </c>
      <c r="B235" s="57" t="s">
        <v>118</v>
      </c>
      <c r="C235" s="58"/>
      <c r="D235" s="59"/>
      <c r="E235" s="60"/>
      <c r="F235" s="61"/>
      <c r="G235" s="62"/>
      <c r="H235" s="19"/>
    </row>
    <row r="236" spans="1:8" s="49" customFormat="1" ht="17.45" customHeight="1">
      <c r="A236" s="53">
        <f>A235+0.01</f>
        <v>46.01</v>
      </c>
      <c r="B236" s="56" t="s">
        <v>155</v>
      </c>
      <c r="C236" s="52">
        <v>0.77</v>
      </c>
      <c r="D236" s="53" t="s">
        <v>120</v>
      </c>
      <c r="E236" s="54"/>
      <c r="F236" s="54">
        <f t="shared" si="30"/>
        <v>0</v>
      </c>
      <c r="G236" s="55"/>
      <c r="H236" s="19"/>
    </row>
    <row r="237" spans="1:8" s="49" customFormat="1" ht="17.45" customHeight="1">
      <c r="A237" s="53">
        <f t="shared" si="29"/>
        <v>46.02</v>
      </c>
      <c r="B237" s="56" t="s">
        <v>156</v>
      </c>
      <c r="C237" s="52">
        <v>0.57999999999999996</v>
      </c>
      <c r="D237" s="53" t="s">
        <v>122</v>
      </c>
      <c r="E237" s="54"/>
      <c r="F237" s="54">
        <f t="shared" si="30"/>
        <v>0</v>
      </c>
      <c r="G237" s="55"/>
      <c r="H237" s="19"/>
    </row>
    <row r="238" spans="1:8" s="49" customFormat="1" ht="17.45" customHeight="1">
      <c r="A238" s="53">
        <f t="shared" si="29"/>
        <v>46.03</v>
      </c>
      <c r="B238" s="56" t="s">
        <v>144</v>
      </c>
      <c r="C238" s="52">
        <v>0.25</v>
      </c>
      <c r="D238" s="53" t="s">
        <v>117</v>
      </c>
      <c r="E238" s="54"/>
      <c r="F238" s="54">
        <f t="shared" si="30"/>
        <v>0</v>
      </c>
      <c r="G238" s="55"/>
      <c r="H238" s="19"/>
    </row>
    <row r="239" spans="1:8" s="49" customFormat="1" ht="17.45" customHeight="1">
      <c r="A239" s="53"/>
      <c r="B239" s="56"/>
      <c r="C239" s="52"/>
      <c r="D239" s="53"/>
      <c r="E239" s="54"/>
      <c r="F239" s="54"/>
      <c r="G239" s="55">
        <f>SUM(F235:F239)</f>
        <v>0</v>
      </c>
      <c r="H239" s="19"/>
    </row>
    <row r="240" spans="1:8" s="49" customFormat="1" ht="16.149999999999999" customHeight="1">
      <c r="A240" s="50">
        <v>47</v>
      </c>
      <c r="B240" s="57" t="s">
        <v>30</v>
      </c>
      <c r="C240" s="58"/>
      <c r="D240" s="59"/>
      <c r="E240" s="60"/>
      <c r="F240" s="61"/>
      <c r="G240" s="62"/>
      <c r="H240" s="19"/>
    </row>
    <row r="241" spans="1:8" s="49" customFormat="1" ht="17.45" customHeight="1">
      <c r="A241" s="53">
        <f>A240+0.01</f>
        <v>47.01</v>
      </c>
      <c r="B241" s="56" t="s">
        <v>157</v>
      </c>
      <c r="C241" s="52">
        <v>0.38</v>
      </c>
      <c r="D241" s="53" t="s">
        <v>111</v>
      </c>
      <c r="E241" s="54"/>
      <c r="F241" s="54">
        <f t="shared" si="30"/>
        <v>0</v>
      </c>
      <c r="G241" s="55"/>
      <c r="H241" s="19"/>
    </row>
    <row r="242" spans="1:8" s="49" customFormat="1" ht="17.45" customHeight="1">
      <c r="A242" s="53">
        <f t="shared" si="29"/>
        <v>47.02</v>
      </c>
      <c r="B242" s="56" t="s">
        <v>158</v>
      </c>
      <c r="C242" s="52">
        <v>0.06</v>
      </c>
      <c r="D242" s="53" t="s">
        <v>111</v>
      </c>
      <c r="E242" s="54"/>
      <c r="F242" s="54">
        <f t="shared" si="30"/>
        <v>0</v>
      </c>
      <c r="G242" s="55"/>
      <c r="H242" s="19"/>
    </row>
    <row r="243" spans="1:8" s="49" customFormat="1" ht="17.45" customHeight="1">
      <c r="A243" s="53"/>
      <c r="B243" s="56"/>
      <c r="C243" s="52"/>
      <c r="D243" s="53"/>
      <c r="E243" s="54"/>
      <c r="F243" s="54"/>
      <c r="G243" s="55">
        <f>SUM(F240:F243)</f>
        <v>0</v>
      </c>
      <c r="H243" s="19"/>
    </row>
    <row r="244" spans="1:8" s="49" customFormat="1" ht="16.149999999999999" customHeight="1">
      <c r="A244" s="50">
        <v>48</v>
      </c>
      <c r="B244" s="57" t="s">
        <v>34</v>
      </c>
      <c r="C244" s="58"/>
      <c r="D244" s="59"/>
      <c r="E244" s="60"/>
      <c r="F244" s="61"/>
      <c r="G244" s="62"/>
      <c r="H244" s="19"/>
    </row>
    <row r="245" spans="1:8" s="49" customFormat="1" ht="17.45" customHeight="1">
      <c r="A245" s="53">
        <f>A244+0.01</f>
        <v>48.01</v>
      </c>
      <c r="B245" s="56" t="s">
        <v>159</v>
      </c>
      <c r="C245" s="52">
        <v>0.3</v>
      </c>
      <c r="D245" s="53" t="s">
        <v>24</v>
      </c>
      <c r="E245" s="54"/>
      <c r="F245" s="54">
        <f t="shared" si="30"/>
        <v>0</v>
      </c>
      <c r="G245" s="55"/>
      <c r="H245" s="19"/>
    </row>
    <row r="246" spans="1:8" s="49" customFormat="1" ht="17.45" customHeight="1">
      <c r="A246" s="53">
        <f t="shared" si="29"/>
        <v>48.02</v>
      </c>
      <c r="B246" s="56" t="s">
        <v>131</v>
      </c>
      <c r="C246" s="52">
        <v>0.3</v>
      </c>
      <c r="D246" s="53" t="s">
        <v>24</v>
      </c>
      <c r="E246" s="54"/>
      <c r="F246" s="54">
        <f t="shared" si="30"/>
        <v>0</v>
      </c>
      <c r="G246" s="55"/>
      <c r="H246" s="19"/>
    </row>
    <row r="247" spans="1:8" s="49" customFormat="1" ht="17.45" customHeight="1">
      <c r="A247" s="53">
        <f t="shared" si="29"/>
        <v>48.03</v>
      </c>
      <c r="B247" s="56" t="s">
        <v>130</v>
      </c>
      <c r="C247" s="52">
        <v>3.2</v>
      </c>
      <c r="D247" s="53" t="s">
        <v>19</v>
      </c>
      <c r="E247" s="54"/>
      <c r="F247" s="54">
        <f t="shared" si="30"/>
        <v>0</v>
      </c>
      <c r="G247" s="55"/>
      <c r="H247" s="19"/>
    </row>
    <row r="248" spans="1:8" s="49" customFormat="1" ht="17.45" customHeight="1">
      <c r="A248" s="53"/>
      <c r="B248" s="56"/>
      <c r="C248" s="52"/>
      <c r="D248" s="53"/>
      <c r="E248" s="54"/>
      <c r="F248" s="54"/>
      <c r="G248" s="55">
        <f>SUM(F244:F248)</f>
        <v>0</v>
      </c>
      <c r="H248" s="19"/>
    </row>
    <row r="249" spans="1:8" s="49" customFormat="1" ht="16.149999999999999" customHeight="1">
      <c r="A249" s="50">
        <v>49</v>
      </c>
      <c r="B249" s="57" t="s">
        <v>160</v>
      </c>
      <c r="C249" s="58"/>
      <c r="D249" s="59"/>
      <c r="E249" s="60"/>
      <c r="F249" s="61"/>
      <c r="G249" s="62"/>
      <c r="H249" s="19"/>
    </row>
    <row r="250" spans="1:8" s="49" customFormat="1" ht="44.45" customHeight="1">
      <c r="A250" s="53">
        <f>A249+0.01</f>
        <v>49.01</v>
      </c>
      <c r="B250" s="56" t="s">
        <v>161</v>
      </c>
      <c r="C250" s="52">
        <v>1</v>
      </c>
      <c r="D250" s="53" t="s">
        <v>14</v>
      </c>
      <c r="E250" s="54"/>
      <c r="F250" s="54">
        <f t="shared" si="30"/>
        <v>0</v>
      </c>
      <c r="G250" s="55"/>
      <c r="H250" s="19"/>
    </row>
    <row r="251" spans="1:8" s="49" customFormat="1" ht="17.25" customHeight="1">
      <c r="A251" s="53"/>
      <c r="B251" s="56"/>
      <c r="C251" s="52"/>
      <c r="D251" s="53"/>
      <c r="E251" s="54"/>
      <c r="F251" s="54"/>
      <c r="G251" s="55">
        <f>SUM(F249:F251)</f>
        <v>0</v>
      </c>
      <c r="H251" s="19"/>
    </row>
    <row r="252" spans="1:8" s="49" customFormat="1" ht="16.149999999999999" customHeight="1">
      <c r="A252" s="50">
        <v>50</v>
      </c>
      <c r="B252" s="57" t="s">
        <v>49</v>
      </c>
      <c r="C252" s="58"/>
      <c r="D252" s="59"/>
      <c r="E252" s="60"/>
      <c r="F252" s="61"/>
      <c r="G252" s="62"/>
      <c r="H252" s="19"/>
    </row>
    <row r="253" spans="1:8" s="49" customFormat="1" ht="17.45" customHeight="1">
      <c r="A253" s="53">
        <f>A252+0.01</f>
        <v>50.01</v>
      </c>
      <c r="B253" s="56" t="s">
        <v>162</v>
      </c>
      <c r="C253" s="52">
        <v>1</v>
      </c>
      <c r="D253" s="53" t="s">
        <v>14</v>
      </c>
      <c r="E253" s="54"/>
      <c r="F253" s="54">
        <f t="shared" si="30"/>
        <v>0</v>
      </c>
      <c r="G253" s="55"/>
      <c r="H253" s="19"/>
    </row>
    <row r="254" spans="1:8" s="49" customFormat="1" ht="17.45" customHeight="1">
      <c r="A254" s="53">
        <f t="shared" si="29"/>
        <v>50.02</v>
      </c>
      <c r="B254" s="56" t="s">
        <v>163</v>
      </c>
      <c r="C254" s="52">
        <v>1</v>
      </c>
      <c r="D254" s="53" t="s">
        <v>14</v>
      </c>
      <c r="E254" s="54"/>
      <c r="F254" s="54">
        <f t="shared" si="30"/>
        <v>0</v>
      </c>
      <c r="G254" s="55"/>
      <c r="H254" s="19"/>
    </row>
    <row r="255" spans="1:8" s="49" customFormat="1" ht="17.45" customHeight="1">
      <c r="A255" s="53">
        <f t="shared" si="29"/>
        <v>50.03</v>
      </c>
      <c r="B255" s="56" t="s">
        <v>140</v>
      </c>
      <c r="C255" s="52">
        <v>1</v>
      </c>
      <c r="D255" s="53" t="s">
        <v>14</v>
      </c>
      <c r="E255" s="54"/>
      <c r="F255" s="54">
        <f t="shared" si="30"/>
        <v>0</v>
      </c>
      <c r="G255" s="55"/>
      <c r="H255" s="19"/>
    </row>
    <row r="256" spans="1:8" s="49" customFormat="1" ht="17.45" customHeight="1">
      <c r="A256" s="53"/>
      <c r="B256" s="56"/>
      <c r="C256" s="52"/>
      <c r="D256" s="53"/>
      <c r="E256" s="54"/>
      <c r="F256" s="54"/>
      <c r="G256" s="55">
        <f>SUM(F252:F256)</f>
        <v>0</v>
      </c>
      <c r="H256" s="19"/>
    </row>
    <row r="257" spans="1:8" s="49" customFormat="1" ht="28.15" customHeight="1">
      <c r="A257" s="15" t="s">
        <v>164</v>
      </c>
      <c r="B257" s="16" t="s">
        <v>165</v>
      </c>
      <c r="C257" s="17"/>
      <c r="D257" s="18"/>
      <c r="E257" s="40"/>
      <c r="F257" s="40"/>
      <c r="G257" s="41"/>
      <c r="H257" s="19"/>
    </row>
    <row r="258" spans="1:8" s="49" customFormat="1" ht="16.149999999999999" customHeight="1">
      <c r="A258" s="50">
        <v>51</v>
      </c>
      <c r="B258" s="57" t="s">
        <v>22</v>
      </c>
      <c r="C258" s="58"/>
      <c r="D258" s="59"/>
      <c r="E258" s="60"/>
      <c r="F258" s="61"/>
      <c r="G258" s="62"/>
      <c r="H258" s="19"/>
    </row>
    <row r="259" spans="1:8" s="49" customFormat="1" ht="17.45" customHeight="1">
      <c r="A259" s="53">
        <f>A258+0.01</f>
        <v>51.01</v>
      </c>
      <c r="B259" s="56" t="s">
        <v>166</v>
      </c>
      <c r="C259" s="52">
        <v>203.5</v>
      </c>
      <c r="D259" s="53" t="s">
        <v>24</v>
      </c>
      <c r="E259" s="54"/>
      <c r="F259" s="54">
        <f>ROUND(C259*E259,2)</f>
        <v>0</v>
      </c>
      <c r="G259" s="55"/>
      <c r="H259" s="19"/>
    </row>
    <row r="260" spans="1:8" s="49" customFormat="1" ht="17.45" customHeight="1">
      <c r="A260" s="53">
        <f t="shared" ref="A260:A274" si="31">A259+0.01</f>
        <v>51.02</v>
      </c>
      <c r="B260" s="56" t="s">
        <v>167</v>
      </c>
      <c r="C260" s="52">
        <v>198.39</v>
      </c>
      <c r="D260" s="53" t="s">
        <v>19</v>
      </c>
      <c r="E260" s="54"/>
      <c r="F260" s="54">
        <f t="shared" ref="F260:F268" si="32">ROUND(C260*E260,2)</f>
        <v>0</v>
      </c>
      <c r="G260" s="55"/>
      <c r="H260" s="19"/>
    </row>
    <row r="261" spans="1:8" s="49" customFormat="1" ht="17.45" customHeight="1">
      <c r="A261" s="53">
        <f t="shared" si="31"/>
        <v>51.03</v>
      </c>
      <c r="B261" s="56" t="s">
        <v>168</v>
      </c>
      <c r="C261" s="52">
        <v>31.85</v>
      </c>
      <c r="D261" s="53" t="s">
        <v>24</v>
      </c>
      <c r="E261" s="54"/>
      <c r="F261" s="54">
        <f t="shared" si="32"/>
        <v>0</v>
      </c>
      <c r="G261" s="55"/>
      <c r="H261" s="19"/>
    </row>
    <row r="262" spans="1:8" s="49" customFormat="1" ht="17.45" customHeight="1">
      <c r="A262" s="53">
        <f t="shared" si="31"/>
        <v>51.04</v>
      </c>
      <c r="B262" s="56" t="s">
        <v>169</v>
      </c>
      <c r="C262" s="52">
        <v>78.81</v>
      </c>
      <c r="D262" s="53" t="s">
        <v>24</v>
      </c>
      <c r="E262" s="54"/>
      <c r="F262" s="54">
        <f t="shared" si="32"/>
        <v>0</v>
      </c>
      <c r="G262" s="55"/>
      <c r="H262" s="19"/>
    </row>
    <row r="263" spans="1:8" s="49" customFormat="1" ht="17.45" customHeight="1">
      <c r="A263" s="53">
        <f t="shared" si="31"/>
        <v>51.05</v>
      </c>
      <c r="B263" s="56" t="s">
        <v>170</v>
      </c>
      <c r="C263" s="52">
        <v>190</v>
      </c>
      <c r="D263" s="53" t="s">
        <v>19</v>
      </c>
      <c r="E263" s="54"/>
      <c r="F263" s="54">
        <f t="shared" si="32"/>
        <v>0</v>
      </c>
      <c r="G263" s="55"/>
      <c r="H263" s="19"/>
    </row>
    <row r="264" spans="1:8" s="49" customFormat="1" ht="17.45" customHeight="1">
      <c r="A264" s="53">
        <f t="shared" si="31"/>
        <v>51.06</v>
      </c>
      <c r="B264" s="56" t="s">
        <v>171</v>
      </c>
      <c r="C264" s="52">
        <v>62</v>
      </c>
      <c r="D264" s="53" t="s">
        <v>14</v>
      </c>
      <c r="E264" s="54"/>
      <c r="F264" s="54">
        <f>ROUND(C264*E264,2)</f>
        <v>0</v>
      </c>
      <c r="G264" s="55"/>
      <c r="H264" s="19"/>
    </row>
    <row r="265" spans="1:8" s="49" customFormat="1" ht="17.45" customHeight="1">
      <c r="A265" s="53">
        <f t="shared" si="31"/>
        <v>51.07</v>
      </c>
      <c r="B265" s="56" t="s">
        <v>172</v>
      </c>
      <c r="C265" s="52">
        <v>894.79</v>
      </c>
      <c r="D265" s="53" t="s">
        <v>24</v>
      </c>
      <c r="E265" s="54"/>
      <c r="F265" s="54">
        <f t="shared" si="32"/>
        <v>0</v>
      </c>
      <c r="G265" s="55"/>
      <c r="H265" s="19"/>
    </row>
    <row r="266" spans="1:8" s="49" customFormat="1" ht="17.45" customHeight="1">
      <c r="A266" s="53">
        <f t="shared" si="31"/>
        <v>51.08</v>
      </c>
      <c r="B266" s="56" t="s">
        <v>173</v>
      </c>
      <c r="C266" s="52">
        <v>5</v>
      </c>
      <c r="D266" s="53" t="s">
        <v>14</v>
      </c>
      <c r="E266" s="54"/>
      <c r="F266" s="54">
        <f t="shared" si="32"/>
        <v>0</v>
      </c>
      <c r="G266" s="55"/>
      <c r="H266" s="19"/>
    </row>
    <row r="267" spans="1:8" s="49" customFormat="1" ht="17.45" customHeight="1">
      <c r="A267" s="53">
        <f t="shared" si="31"/>
        <v>51.09</v>
      </c>
      <c r="B267" s="56" t="s">
        <v>174</v>
      </c>
      <c r="C267" s="52">
        <v>1</v>
      </c>
      <c r="D267" s="53" t="s">
        <v>14</v>
      </c>
      <c r="E267" s="54"/>
      <c r="F267" s="54">
        <f t="shared" si="32"/>
        <v>0</v>
      </c>
      <c r="G267" s="55"/>
      <c r="H267" s="19"/>
    </row>
    <row r="268" spans="1:8" s="49" customFormat="1" ht="17.45" customHeight="1">
      <c r="A268" s="53">
        <f t="shared" si="31"/>
        <v>51.1</v>
      </c>
      <c r="B268" s="56" t="s">
        <v>175</v>
      </c>
      <c r="C268" s="52">
        <v>63.88</v>
      </c>
      <c r="D268" s="53" t="s">
        <v>24</v>
      </c>
      <c r="E268" s="54"/>
      <c r="F268" s="54">
        <f t="shared" si="32"/>
        <v>0</v>
      </c>
      <c r="G268" s="55"/>
      <c r="H268" s="19"/>
    </row>
    <row r="269" spans="1:8" s="49" customFormat="1" ht="17.45" customHeight="1">
      <c r="A269" s="53">
        <f t="shared" si="31"/>
        <v>51.11</v>
      </c>
      <c r="B269" s="56" t="s">
        <v>176</v>
      </c>
      <c r="C269" s="52">
        <v>25</v>
      </c>
      <c r="D269" s="53" t="s">
        <v>24</v>
      </c>
      <c r="E269" s="54"/>
      <c r="F269" s="54">
        <f>ROUND(C269*E269,2)</f>
        <v>0</v>
      </c>
      <c r="G269" s="55"/>
      <c r="H269" s="19"/>
    </row>
    <row r="270" spans="1:8" s="49" customFormat="1" ht="17.45" customHeight="1">
      <c r="A270" s="53">
        <f t="shared" si="31"/>
        <v>51.12</v>
      </c>
      <c r="B270" s="56" t="s">
        <v>177</v>
      </c>
      <c r="C270" s="52">
        <v>1</v>
      </c>
      <c r="D270" s="53" t="s">
        <v>14</v>
      </c>
      <c r="E270" s="54"/>
      <c r="F270" s="54">
        <f>ROUND(C270*E270,2)</f>
        <v>0</v>
      </c>
      <c r="G270" s="55"/>
      <c r="H270" s="19"/>
    </row>
    <row r="271" spans="1:8" s="49" customFormat="1" ht="17.45" customHeight="1">
      <c r="A271" s="53">
        <f t="shared" si="31"/>
        <v>51.13</v>
      </c>
      <c r="B271" s="56" t="s">
        <v>178</v>
      </c>
      <c r="C271" s="52">
        <v>1</v>
      </c>
      <c r="D271" s="53" t="s">
        <v>14</v>
      </c>
      <c r="E271" s="54"/>
      <c r="F271" s="54">
        <f>ROUND(C271*E271,2)</f>
        <v>0</v>
      </c>
      <c r="G271" s="55"/>
      <c r="H271" s="19"/>
    </row>
    <row r="272" spans="1:8" s="49" customFormat="1" ht="17.45" customHeight="1">
      <c r="A272" s="53">
        <f t="shared" si="31"/>
        <v>51.14</v>
      </c>
      <c r="B272" s="56" t="s">
        <v>179</v>
      </c>
      <c r="C272" s="52">
        <v>1</v>
      </c>
      <c r="D272" s="53" t="s">
        <v>14</v>
      </c>
      <c r="E272" s="54"/>
      <c r="F272" s="54">
        <f t="shared" ref="F272:F273" si="33">ROUND(C272*E272,2)</f>
        <v>0</v>
      </c>
      <c r="G272" s="55"/>
      <c r="H272" s="19"/>
    </row>
    <row r="273" spans="1:8" s="49" customFormat="1" ht="17.45" customHeight="1">
      <c r="A273" s="53">
        <f t="shared" si="31"/>
        <v>51.15</v>
      </c>
      <c r="B273" s="56" t="s">
        <v>180</v>
      </c>
      <c r="C273" s="52">
        <v>67</v>
      </c>
      <c r="D273" s="53" t="s">
        <v>14</v>
      </c>
      <c r="E273" s="54"/>
      <c r="F273" s="54">
        <f t="shared" si="33"/>
        <v>0</v>
      </c>
      <c r="G273" s="55"/>
      <c r="H273" s="19"/>
    </row>
    <row r="274" spans="1:8" s="49" customFormat="1" ht="17.45" customHeight="1">
      <c r="A274" s="53">
        <f t="shared" si="31"/>
        <v>51.16</v>
      </c>
      <c r="B274" s="56" t="s">
        <v>181</v>
      </c>
      <c r="C274" s="52">
        <v>179.57</v>
      </c>
      <c r="D274" s="53" t="s">
        <v>117</v>
      </c>
      <c r="E274" s="54"/>
      <c r="F274" s="54">
        <f>ROUND(C274*E274,2)</f>
        <v>0</v>
      </c>
      <c r="G274" s="55"/>
      <c r="H274" s="19"/>
    </row>
    <row r="275" spans="1:8" s="49" customFormat="1" ht="17.45" customHeight="1">
      <c r="A275" s="53"/>
      <c r="B275" s="56"/>
      <c r="C275" s="52"/>
      <c r="D275" s="53"/>
      <c r="E275" s="54"/>
      <c r="F275" s="54"/>
      <c r="G275" s="55">
        <f>SUM(F258:F275)</f>
        <v>0</v>
      </c>
      <c r="H275" s="19"/>
    </row>
    <row r="276" spans="1:8" s="49" customFormat="1" ht="16.149999999999999" customHeight="1">
      <c r="A276" s="50">
        <v>52</v>
      </c>
      <c r="B276" s="57" t="s">
        <v>118</v>
      </c>
      <c r="C276" s="58"/>
      <c r="D276" s="59"/>
      <c r="E276" s="60"/>
      <c r="F276" s="61"/>
      <c r="G276" s="62"/>
      <c r="H276" s="19"/>
    </row>
    <row r="277" spans="1:8" s="49" customFormat="1" ht="17.45" customHeight="1">
      <c r="A277" s="53">
        <f>A276+0.01</f>
        <v>52.01</v>
      </c>
      <c r="B277" s="56" t="s">
        <v>182</v>
      </c>
      <c r="C277" s="52">
        <v>94.72</v>
      </c>
      <c r="D277" s="53" t="s">
        <v>120</v>
      </c>
      <c r="E277" s="54"/>
      <c r="F277" s="54">
        <f t="shared" ref="F277:F279" si="34">ROUND(C277*E277,2)</f>
        <v>0</v>
      </c>
      <c r="G277" s="55"/>
      <c r="H277" s="19"/>
    </row>
    <row r="278" spans="1:8" s="49" customFormat="1" ht="17.45" customHeight="1">
      <c r="A278" s="53">
        <f t="shared" ref="A278:A279" si="35">A277+0.01</f>
        <v>52.02</v>
      </c>
      <c r="B278" s="56" t="s">
        <v>143</v>
      </c>
      <c r="C278" s="52">
        <v>66.599999999999994</v>
      </c>
      <c r="D278" s="53" t="s">
        <v>122</v>
      </c>
      <c r="E278" s="54"/>
      <c r="F278" s="54">
        <f t="shared" si="34"/>
        <v>0</v>
      </c>
      <c r="G278" s="55"/>
      <c r="H278" s="19"/>
    </row>
    <row r="279" spans="1:8" s="49" customFormat="1" ht="17.45" customHeight="1">
      <c r="A279" s="53">
        <f t="shared" si="35"/>
        <v>52.03</v>
      </c>
      <c r="B279" s="56" t="s">
        <v>183</v>
      </c>
      <c r="C279" s="52">
        <v>36.56</v>
      </c>
      <c r="D279" s="53" t="s">
        <v>117</v>
      </c>
      <c r="E279" s="54"/>
      <c r="F279" s="54">
        <f t="shared" si="34"/>
        <v>0</v>
      </c>
      <c r="G279" s="55"/>
      <c r="H279" s="19"/>
    </row>
    <row r="280" spans="1:8" s="49" customFormat="1" ht="17.45" customHeight="1">
      <c r="A280" s="53"/>
      <c r="B280" s="56"/>
      <c r="C280" s="52"/>
      <c r="D280" s="53"/>
      <c r="E280" s="54"/>
      <c r="F280" s="54"/>
      <c r="G280" s="55">
        <f>SUM(F276:F280)</f>
        <v>0</v>
      </c>
      <c r="H280" s="19"/>
    </row>
    <row r="281" spans="1:8" s="49" customFormat="1" ht="17.45" customHeight="1">
      <c r="A281" s="50">
        <v>53</v>
      </c>
      <c r="B281" s="57" t="s">
        <v>30</v>
      </c>
      <c r="C281" s="52"/>
      <c r="D281" s="53"/>
      <c r="E281" s="54"/>
      <c r="F281" s="54"/>
      <c r="G281" s="55"/>
      <c r="H281" s="19"/>
    </row>
    <row r="282" spans="1:8" s="49" customFormat="1" ht="17.45" customHeight="1">
      <c r="A282" s="53">
        <f>A281+0.01</f>
        <v>53.01</v>
      </c>
      <c r="B282" s="56" t="s">
        <v>184</v>
      </c>
      <c r="C282" s="52">
        <v>69.12</v>
      </c>
      <c r="D282" s="53" t="s">
        <v>111</v>
      </c>
      <c r="E282" s="54"/>
      <c r="F282" s="54">
        <f t="shared" ref="F282:F283" si="36">ROUND(C282*E282,2)</f>
        <v>0</v>
      </c>
      <c r="G282" s="55"/>
      <c r="H282" s="19"/>
    </row>
    <row r="283" spans="1:8" s="49" customFormat="1" ht="17.45" customHeight="1">
      <c r="A283" s="53">
        <f t="shared" ref="A283" si="37">A282+0.01</f>
        <v>53.02</v>
      </c>
      <c r="B283" s="56" t="s">
        <v>185</v>
      </c>
      <c r="C283" s="52">
        <v>30.78</v>
      </c>
      <c r="D283" s="53" t="s">
        <v>111</v>
      </c>
      <c r="E283" s="54"/>
      <c r="F283" s="54">
        <f t="shared" si="36"/>
        <v>0</v>
      </c>
      <c r="G283" s="55"/>
      <c r="H283" s="19"/>
    </row>
    <row r="284" spans="1:8" s="49" customFormat="1" ht="17.45" customHeight="1">
      <c r="A284" s="53"/>
      <c r="B284" s="56"/>
      <c r="C284" s="52"/>
      <c r="D284" s="53"/>
      <c r="E284" s="54"/>
      <c r="F284" s="54"/>
      <c r="G284" s="55">
        <f>SUM(F281:F284)</f>
        <v>0</v>
      </c>
      <c r="H284" s="19"/>
    </row>
    <row r="285" spans="1:8" s="49" customFormat="1" ht="17.45" customHeight="1">
      <c r="A285" s="50">
        <v>54</v>
      </c>
      <c r="B285" s="57" t="s">
        <v>186</v>
      </c>
      <c r="C285" s="52"/>
      <c r="D285" s="53"/>
      <c r="E285" s="54"/>
      <c r="F285" s="54"/>
      <c r="G285" s="55"/>
      <c r="H285" s="19"/>
    </row>
    <row r="286" spans="1:8" s="49" customFormat="1" ht="17.45" customHeight="1">
      <c r="A286" s="53">
        <f>A285+0.01</f>
        <v>54.01</v>
      </c>
      <c r="B286" s="56" t="s">
        <v>187</v>
      </c>
      <c r="C286" s="52">
        <v>432</v>
      </c>
      <c r="D286" s="53" t="s">
        <v>19</v>
      </c>
      <c r="E286" s="54"/>
      <c r="F286" s="54">
        <f>ROUND(C286*E286,2)</f>
        <v>0</v>
      </c>
      <c r="G286" s="55"/>
      <c r="H286" s="19"/>
    </row>
    <row r="287" spans="1:8" s="49" customFormat="1" ht="17.45" customHeight="1">
      <c r="A287" s="53">
        <f t="shared" ref="A287:A288" si="38">A286+0.01</f>
        <v>54.02</v>
      </c>
      <c r="B287" s="56" t="s">
        <v>188</v>
      </c>
      <c r="C287" s="52">
        <v>86.4</v>
      </c>
      <c r="D287" s="53" t="s">
        <v>24</v>
      </c>
      <c r="E287" s="54"/>
      <c r="F287" s="54">
        <f t="shared" ref="F287" si="39">ROUND(C287*E287,2)</f>
        <v>0</v>
      </c>
      <c r="G287" s="55"/>
      <c r="H287" s="19"/>
    </row>
    <row r="288" spans="1:8" s="49" customFormat="1" ht="17.45" customHeight="1">
      <c r="A288" s="53">
        <f t="shared" si="38"/>
        <v>54.03</v>
      </c>
      <c r="B288" s="56" t="s">
        <v>189</v>
      </c>
      <c r="C288" s="52">
        <v>86.4</v>
      </c>
      <c r="D288" s="53" t="s">
        <v>24</v>
      </c>
      <c r="E288" s="54"/>
      <c r="F288" s="54">
        <f>ROUND(C288*E288,2)</f>
        <v>0</v>
      </c>
      <c r="G288" s="55"/>
      <c r="H288" s="19"/>
    </row>
    <row r="289" spans="1:8" s="49" customFormat="1" ht="17.45" customHeight="1">
      <c r="A289" s="53"/>
      <c r="B289" s="56"/>
      <c r="C289" s="52"/>
      <c r="D289" s="53"/>
      <c r="E289" s="54"/>
      <c r="F289" s="54"/>
      <c r="G289" s="55">
        <f>SUM(F285:F289)</f>
        <v>0</v>
      </c>
      <c r="H289" s="19"/>
    </row>
    <row r="290" spans="1:8" s="49" customFormat="1" ht="16.149999999999999" customHeight="1">
      <c r="A290" s="50">
        <v>55</v>
      </c>
      <c r="B290" s="57" t="s">
        <v>62</v>
      </c>
      <c r="C290" s="58"/>
      <c r="D290" s="59"/>
      <c r="E290" s="60"/>
      <c r="F290" s="61"/>
      <c r="G290" s="62"/>
      <c r="H290" s="19"/>
    </row>
    <row r="291" spans="1:8" s="49" customFormat="1" ht="29.45" customHeight="1">
      <c r="A291" s="53">
        <f>A290+0.01</f>
        <v>55.01</v>
      </c>
      <c r="B291" s="56" t="s">
        <v>190</v>
      </c>
      <c r="C291" s="52">
        <v>395.29</v>
      </c>
      <c r="D291" s="53" t="s">
        <v>24</v>
      </c>
      <c r="E291" s="54"/>
      <c r="F291" s="54">
        <f>ROUND(C291*E291,2)</f>
        <v>0</v>
      </c>
      <c r="G291" s="55"/>
      <c r="H291" s="19"/>
    </row>
    <row r="292" spans="1:8" s="49" customFormat="1" ht="17.45" customHeight="1">
      <c r="A292" s="53"/>
      <c r="B292" s="56"/>
      <c r="C292" s="52"/>
      <c r="D292" s="53"/>
      <c r="E292" s="54"/>
      <c r="F292" s="54"/>
      <c r="G292" s="55">
        <f>SUM(F291:F292)</f>
        <v>0</v>
      </c>
      <c r="H292" s="19"/>
    </row>
    <row r="293" spans="1:8" s="49" customFormat="1" ht="17.45" customHeight="1">
      <c r="A293" s="50">
        <v>56</v>
      </c>
      <c r="B293" s="57" t="s">
        <v>191</v>
      </c>
      <c r="C293" s="52"/>
      <c r="D293" s="53"/>
      <c r="E293" s="54"/>
      <c r="F293" s="54"/>
      <c r="G293" s="55"/>
      <c r="H293" s="19"/>
    </row>
    <row r="294" spans="1:8" s="49" customFormat="1" ht="17.45" customHeight="1">
      <c r="A294" s="53">
        <f>A293+0.01</f>
        <v>56.01</v>
      </c>
      <c r="B294" s="56" t="s">
        <v>192</v>
      </c>
      <c r="C294" s="52">
        <v>371.5</v>
      </c>
      <c r="D294" s="53" t="s">
        <v>24</v>
      </c>
      <c r="E294" s="54"/>
      <c r="F294" s="54">
        <f>ROUND(C294*E294,2)</f>
        <v>0</v>
      </c>
      <c r="G294" s="55"/>
      <c r="H294" s="19"/>
    </row>
    <row r="295" spans="1:8" s="49" customFormat="1" ht="17.45" customHeight="1">
      <c r="A295" s="53">
        <f>A294+0.01</f>
        <v>56.02</v>
      </c>
      <c r="B295" s="56" t="s">
        <v>193</v>
      </c>
      <c r="C295" s="52">
        <v>198.39</v>
      </c>
      <c r="D295" s="53" t="s">
        <v>19</v>
      </c>
      <c r="E295" s="54"/>
      <c r="F295" s="54">
        <f t="shared" ref="F295:F296" si="40">ROUND(C295*E295,2)</f>
        <v>0</v>
      </c>
      <c r="G295" s="55"/>
      <c r="H295" s="19"/>
    </row>
    <row r="296" spans="1:8" s="49" customFormat="1" ht="17.45" customHeight="1">
      <c r="A296" s="53">
        <f>A295+0.01</f>
        <v>56.03</v>
      </c>
      <c r="B296" s="56" t="s">
        <v>194</v>
      </c>
      <c r="C296" s="52">
        <v>7.22</v>
      </c>
      <c r="D296" s="53" t="s">
        <v>111</v>
      </c>
      <c r="E296" s="54"/>
      <c r="F296" s="54">
        <f t="shared" si="40"/>
        <v>0</v>
      </c>
      <c r="G296" s="55"/>
      <c r="H296" s="19"/>
    </row>
    <row r="297" spans="1:8" s="49" customFormat="1" ht="17.45" customHeight="1">
      <c r="A297" s="53"/>
      <c r="B297" s="56"/>
      <c r="C297" s="52"/>
      <c r="D297" s="53"/>
      <c r="E297" s="54"/>
      <c r="F297" s="54"/>
      <c r="G297" s="55">
        <f>SUM(F293:F297)</f>
        <v>0</v>
      </c>
      <c r="H297" s="19"/>
    </row>
    <row r="298" spans="1:8" s="49" customFormat="1" ht="17.45" customHeight="1">
      <c r="A298" s="50">
        <v>57</v>
      </c>
      <c r="B298" s="57" t="s">
        <v>195</v>
      </c>
      <c r="C298" s="52"/>
      <c r="D298" s="53"/>
      <c r="E298" s="54"/>
      <c r="F298" s="54"/>
      <c r="G298" s="55"/>
      <c r="H298" s="19"/>
    </row>
    <row r="299" spans="1:8" s="49" customFormat="1" ht="45.6" customHeight="1">
      <c r="A299" s="53">
        <f>A298+0.01</f>
        <v>57.01</v>
      </c>
      <c r="B299" s="56" t="s">
        <v>196</v>
      </c>
      <c r="C299" s="52">
        <v>316.54000000000002</v>
      </c>
      <c r="D299" s="53" t="s">
        <v>24</v>
      </c>
      <c r="E299" s="54"/>
      <c r="F299" s="54">
        <f>ROUND(C299*E299,2)</f>
        <v>0</v>
      </c>
      <c r="G299" s="55"/>
      <c r="H299" s="19"/>
    </row>
    <row r="300" spans="1:8" s="49" customFormat="1" ht="46.9" customHeight="1">
      <c r="A300" s="53">
        <f>A299+0.01</f>
        <v>57.02</v>
      </c>
      <c r="B300" s="56" t="s">
        <v>197</v>
      </c>
      <c r="C300" s="52">
        <v>72.42</v>
      </c>
      <c r="D300" s="53" t="s">
        <v>24</v>
      </c>
      <c r="E300" s="54"/>
      <c r="F300" s="54">
        <f t="shared" ref="F300:F302" si="41">ROUND(C300*E300,2)</f>
        <v>0</v>
      </c>
      <c r="G300" s="55"/>
      <c r="H300" s="19"/>
    </row>
    <row r="301" spans="1:8" s="49" customFormat="1" ht="33.6" customHeight="1">
      <c r="A301" s="53">
        <f t="shared" ref="A301:A302" si="42">A300+0.01</f>
        <v>57.03</v>
      </c>
      <c r="B301" s="56" t="s">
        <v>198</v>
      </c>
      <c r="C301" s="52">
        <v>388.54</v>
      </c>
      <c r="D301" s="53" t="s">
        <v>24</v>
      </c>
      <c r="E301" s="54"/>
      <c r="F301" s="54">
        <f t="shared" si="41"/>
        <v>0</v>
      </c>
      <c r="G301" s="55"/>
      <c r="H301" s="19"/>
    </row>
    <row r="302" spans="1:8" s="49" customFormat="1" ht="37.9" customHeight="1">
      <c r="A302" s="53">
        <f t="shared" si="42"/>
        <v>57.04</v>
      </c>
      <c r="B302" s="56" t="s">
        <v>199</v>
      </c>
      <c r="C302" s="52">
        <v>388.54</v>
      </c>
      <c r="D302" s="53" t="s">
        <v>24</v>
      </c>
      <c r="E302" s="54"/>
      <c r="F302" s="54">
        <f t="shared" si="41"/>
        <v>0</v>
      </c>
      <c r="G302" s="55"/>
      <c r="H302" s="19"/>
    </row>
    <row r="303" spans="1:8" s="49" customFormat="1" ht="17.45" customHeight="1">
      <c r="A303" s="53"/>
      <c r="B303" s="56"/>
      <c r="C303" s="52"/>
      <c r="D303" s="53"/>
      <c r="E303" s="54"/>
      <c r="F303" s="54"/>
      <c r="G303" s="55">
        <f>SUM(F298:F303)</f>
        <v>0</v>
      </c>
      <c r="H303" s="19"/>
    </row>
    <row r="304" spans="1:8" s="49" customFormat="1" ht="17.45" customHeight="1">
      <c r="A304" s="50">
        <v>58</v>
      </c>
      <c r="B304" s="57" t="s">
        <v>200</v>
      </c>
      <c r="C304" s="52"/>
      <c r="D304" s="53"/>
      <c r="E304" s="54"/>
      <c r="F304" s="54"/>
      <c r="G304" s="55"/>
      <c r="H304" s="19"/>
    </row>
    <row r="305" spans="1:8" s="49" customFormat="1" ht="17.45" customHeight="1">
      <c r="A305" s="53">
        <f>A304+0.01</f>
        <v>58.01</v>
      </c>
      <c r="B305" s="56" t="s">
        <v>201</v>
      </c>
      <c r="C305" s="52">
        <v>2</v>
      </c>
      <c r="D305" s="53" t="s">
        <v>14</v>
      </c>
      <c r="E305" s="54"/>
      <c r="F305" s="54">
        <f>ROUND(C305*E305,2)</f>
        <v>0</v>
      </c>
      <c r="G305" s="55"/>
      <c r="H305" s="19"/>
    </row>
    <row r="306" spans="1:8" s="49" customFormat="1" ht="40.9" customHeight="1">
      <c r="A306" s="53">
        <f>A305+0.01</f>
        <v>58.02</v>
      </c>
      <c r="B306" s="56" t="s">
        <v>202</v>
      </c>
      <c r="C306" s="52">
        <v>6.9</v>
      </c>
      <c r="D306" s="53" t="s">
        <v>24</v>
      </c>
      <c r="E306" s="54"/>
      <c r="F306" s="54">
        <f t="shared" ref="F306:F308" si="43">ROUND(C306*E306,2)</f>
        <v>0</v>
      </c>
      <c r="G306" s="55"/>
      <c r="H306" s="19"/>
    </row>
    <row r="307" spans="1:8" s="49" customFormat="1" ht="34.15" customHeight="1">
      <c r="A307" s="53">
        <f>A306+0.01</f>
        <v>58.03</v>
      </c>
      <c r="B307" s="56" t="s">
        <v>203</v>
      </c>
      <c r="C307" s="52">
        <v>8</v>
      </c>
      <c r="D307" s="53" t="s">
        <v>24</v>
      </c>
      <c r="E307" s="54"/>
      <c r="F307" s="54">
        <f t="shared" si="43"/>
        <v>0</v>
      </c>
      <c r="G307" s="55"/>
      <c r="H307" s="19"/>
    </row>
    <row r="308" spans="1:8" s="49" customFormat="1" ht="17.45" customHeight="1">
      <c r="A308" s="53">
        <f>A307+0.01</f>
        <v>58.04</v>
      </c>
      <c r="B308" s="56" t="s">
        <v>83</v>
      </c>
      <c r="C308" s="52">
        <v>4</v>
      </c>
      <c r="D308" s="53" t="s">
        <v>14</v>
      </c>
      <c r="E308" s="54"/>
      <c r="F308" s="54">
        <f t="shared" si="43"/>
        <v>0</v>
      </c>
      <c r="G308" s="55"/>
      <c r="H308" s="19"/>
    </row>
    <row r="309" spans="1:8" s="49" customFormat="1" ht="17.45" customHeight="1">
      <c r="A309" s="53">
        <f>A308+0.01</f>
        <v>58.05</v>
      </c>
      <c r="B309" s="56" t="s">
        <v>204</v>
      </c>
      <c r="C309" s="52">
        <v>2</v>
      </c>
      <c r="D309" s="53" t="s">
        <v>14</v>
      </c>
      <c r="E309" s="54"/>
      <c r="F309" s="54">
        <f>ROUND(C309*E309,2)</f>
        <v>0</v>
      </c>
      <c r="G309" s="55"/>
      <c r="H309" s="19"/>
    </row>
    <row r="310" spans="1:8" s="49" customFormat="1" ht="17.45" customHeight="1">
      <c r="A310" s="53"/>
      <c r="B310" s="56"/>
      <c r="C310" s="52"/>
      <c r="D310" s="53"/>
      <c r="E310" s="54"/>
      <c r="F310" s="54"/>
      <c r="G310" s="55">
        <f>SUM(F304:F310)</f>
        <v>0</v>
      </c>
      <c r="H310" s="19"/>
    </row>
    <row r="311" spans="1:8" s="49" customFormat="1" ht="17.45" customHeight="1">
      <c r="A311" s="50">
        <f>A304+1</f>
        <v>59</v>
      </c>
      <c r="B311" s="57" t="s">
        <v>205</v>
      </c>
      <c r="C311" s="52"/>
      <c r="D311" s="53"/>
      <c r="E311" s="54"/>
      <c r="F311" s="54"/>
      <c r="G311" s="55"/>
      <c r="H311" s="19"/>
    </row>
    <row r="312" spans="1:8" s="49" customFormat="1" ht="17.45" customHeight="1">
      <c r="A312" s="53">
        <f>A311+0.01</f>
        <v>59.01</v>
      </c>
      <c r="B312" s="56" t="s">
        <v>206</v>
      </c>
      <c r="C312" s="52">
        <v>25.7</v>
      </c>
      <c r="D312" s="53" t="s">
        <v>24</v>
      </c>
      <c r="E312" s="54"/>
      <c r="F312" s="54">
        <f>ROUND(C312*E312,2)</f>
        <v>0</v>
      </c>
      <c r="G312" s="55"/>
      <c r="H312" s="19"/>
    </row>
    <row r="313" spans="1:8" s="49" customFormat="1" ht="17.45" customHeight="1">
      <c r="A313" s="53">
        <f t="shared" ref="A313:A320" si="44">A312+0.01</f>
        <v>59.02</v>
      </c>
      <c r="B313" s="56" t="s">
        <v>207</v>
      </c>
      <c r="C313" s="52">
        <v>25.7</v>
      </c>
      <c r="D313" s="53" t="s">
        <v>24</v>
      </c>
      <c r="E313" s="54"/>
      <c r="F313" s="54">
        <f t="shared" ref="F313:F320" si="45">ROUND(C313*E313,2)</f>
        <v>0</v>
      </c>
      <c r="G313" s="55"/>
      <c r="H313" s="19"/>
    </row>
    <row r="314" spans="1:8" s="49" customFormat="1" ht="17.45" customHeight="1">
      <c r="A314" s="53">
        <f t="shared" si="44"/>
        <v>59.03</v>
      </c>
      <c r="B314" s="56" t="s">
        <v>208</v>
      </c>
      <c r="C314" s="52">
        <v>71.06</v>
      </c>
      <c r="D314" s="53" t="s">
        <v>24</v>
      </c>
      <c r="E314" s="54"/>
      <c r="F314" s="54">
        <f t="shared" si="45"/>
        <v>0</v>
      </c>
      <c r="G314" s="55"/>
      <c r="H314" s="19"/>
    </row>
    <row r="315" spans="1:8" s="49" customFormat="1" ht="17.45" customHeight="1">
      <c r="A315" s="53">
        <f t="shared" si="44"/>
        <v>59.04</v>
      </c>
      <c r="B315" s="56" t="s">
        <v>209</v>
      </c>
      <c r="C315" s="52">
        <v>63.88</v>
      </c>
      <c r="D315" s="53" t="s">
        <v>24</v>
      </c>
      <c r="E315" s="54"/>
      <c r="F315" s="54">
        <f t="shared" si="45"/>
        <v>0</v>
      </c>
      <c r="G315" s="55"/>
      <c r="H315" s="19"/>
    </row>
    <row r="316" spans="1:8" s="49" customFormat="1" ht="17.45" customHeight="1">
      <c r="A316" s="53">
        <f t="shared" si="44"/>
        <v>59.05</v>
      </c>
      <c r="B316" s="56" t="s">
        <v>210</v>
      </c>
      <c r="C316" s="52">
        <v>109.91</v>
      </c>
      <c r="D316" s="53" t="s">
        <v>24</v>
      </c>
      <c r="E316" s="54"/>
      <c r="F316" s="54">
        <f t="shared" si="45"/>
        <v>0</v>
      </c>
      <c r="G316" s="55"/>
      <c r="H316" s="19"/>
    </row>
    <row r="317" spans="1:8" s="49" customFormat="1" ht="17.45" customHeight="1">
      <c r="A317" s="53">
        <f t="shared" si="44"/>
        <v>59.06</v>
      </c>
      <c r="B317" s="56" t="s">
        <v>211</v>
      </c>
      <c r="C317" s="52">
        <v>1</v>
      </c>
      <c r="D317" s="53" t="s">
        <v>36</v>
      </c>
      <c r="E317" s="54"/>
      <c r="F317" s="54">
        <f t="shared" si="45"/>
        <v>0</v>
      </c>
      <c r="G317" s="55"/>
      <c r="H317" s="19"/>
    </row>
    <row r="318" spans="1:8" s="49" customFormat="1" ht="17.45" customHeight="1">
      <c r="A318" s="53">
        <f t="shared" si="44"/>
        <v>59.07</v>
      </c>
      <c r="B318" s="56" t="s">
        <v>212</v>
      </c>
      <c r="C318" s="52">
        <v>2</v>
      </c>
      <c r="D318" s="53" t="s">
        <v>14</v>
      </c>
      <c r="E318" s="54"/>
      <c r="F318" s="54">
        <f t="shared" si="45"/>
        <v>0</v>
      </c>
      <c r="G318" s="55"/>
      <c r="H318" s="19"/>
    </row>
    <row r="319" spans="1:8" s="49" customFormat="1" ht="42.6" customHeight="1">
      <c r="A319" s="53">
        <f t="shared" si="44"/>
        <v>59.08</v>
      </c>
      <c r="B319" s="56" t="s">
        <v>213</v>
      </c>
      <c r="C319" s="52">
        <v>1</v>
      </c>
      <c r="D319" s="53" t="s">
        <v>14</v>
      </c>
      <c r="E319" s="54"/>
      <c r="F319" s="54">
        <f t="shared" si="45"/>
        <v>0</v>
      </c>
      <c r="G319" s="55"/>
      <c r="H319" s="19"/>
    </row>
    <row r="320" spans="1:8" s="49" customFormat="1" ht="17.45" customHeight="1">
      <c r="A320" s="53">
        <f t="shared" si="44"/>
        <v>59.09</v>
      </c>
      <c r="B320" s="56" t="s">
        <v>214</v>
      </c>
      <c r="C320" s="52">
        <v>109.51</v>
      </c>
      <c r="D320" s="53" t="s">
        <v>24</v>
      </c>
      <c r="E320" s="54"/>
      <c r="F320" s="54">
        <f t="shared" si="45"/>
        <v>0</v>
      </c>
      <c r="G320" s="55"/>
      <c r="H320" s="19"/>
    </row>
    <row r="321" spans="1:8" s="49" customFormat="1" ht="17.45" customHeight="1">
      <c r="A321" s="53"/>
      <c r="B321" s="56"/>
      <c r="C321" s="52"/>
      <c r="D321" s="53"/>
      <c r="E321" s="54"/>
      <c r="F321" s="54"/>
      <c r="G321" s="55">
        <f>SUM(F311:F321)</f>
        <v>0</v>
      </c>
      <c r="H321" s="19"/>
    </row>
    <row r="322" spans="1:8" s="49" customFormat="1" ht="17.45" customHeight="1">
      <c r="A322" s="50">
        <f>A311+1</f>
        <v>60</v>
      </c>
      <c r="B322" s="57" t="s">
        <v>215</v>
      </c>
      <c r="C322" s="52"/>
      <c r="D322" s="53"/>
      <c r="E322" s="54"/>
      <c r="F322" s="54"/>
      <c r="G322" s="55"/>
      <c r="H322" s="19"/>
    </row>
    <row r="323" spans="1:8" s="49" customFormat="1" ht="17.45" customHeight="1">
      <c r="A323" s="53">
        <f>A322+0.01</f>
        <v>60.01</v>
      </c>
      <c r="B323" s="56" t="s">
        <v>216</v>
      </c>
      <c r="C323" s="52">
        <v>12.25</v>
      </c>
      <c r="D323" s="53" t="s">
        <v>24</v>
      </c>
      <c r="E323" s="54"/>
      <c r="F323" s="54">
        <f>ROUND(C323*E323,2)</f>
        <v>0</v>
      </c>
      <c r="G323" s="55"/>
      <c r="H323" s="19"/>
    </row>
    <row r="324" spans="1:8" s="49" customFormat="1" ht="17.45" customHeight="1">
      <c r="A324" s="53">
        <f>A323+0.01</f>
        <v>60.02</v>
      </c>
      <c r="B324" s="56" t="s">
        <v>217</v>
      </c>
      <c r="C324" s="52">
        <v>1</v>
      </c>
      <c r="D324" s="53" t="s">
        <v>14</v>
      </c>
      <c r="E324" s="54"/>
      <c r="F324" s="54">
        <f t="shared" ref="F324:F325" si="46">ROUND(C324*E324,2)</f>
        <v>0</v>
      </c>
      <c r="G324" s="55"/>
      <c r="H324" s="19"/>
    </row>
    <row r="325" spans="1:8" s="49" customFormat="1" ht="17.45" customHeight="1">
      <c r="A325" s="53">
        <f>A324+0.01</f>
        <v>60.03</v>
      </c>
      <c r="B325" s="56" t="s">
        <v>218</v>
      </c>
      <c r="C325" s="52">
        <v>8</v>
      </c>
      <c r="D325" s="53" t="s">
        <v>14</v>
      </c>
      <c r="E325" s="54"/>
      <c r="F325" s="54">
        <f t="shared" si="46"/>
        <v>0</v>
      </c>
      <c r="G325" s="55"/>
      <c r="H325" s="19"/>
    </row>
    <row r="326" spans="1:8" s="49" customFormat="1" ht="17.45" customHeight="1">
      <c r="A326" s="53"/>
      <c r="B326" s="56"/>
      <c r="C326" s="52"/>
      <c r="D326" s="53"/>
      <c r="E326" s="54"/>
      <c r="F326" s="54"/>
      <c r="G326" s="55">
        <f>SUM(F322:F326)</f>
        <v>0</v>
      </c>
      <c r="H326" s="19"/>
    </row>
    <row r="327" spans="1:8" s="49" customFormat="1" ht="17.45" customHeight="1">
      <c r="A327" s="50">
        <f>A322+1</f>
        <v>61</v>
      </c>
      <c r="B327" s="57" t="s">
        <v>219</v>
      </c>
      <c r="C327" s="52"/>
      <c r="D327" s="53"/>
      <c r="E327" s="54"/>
      <c r="F327" s="54"/>
      <c r="G327" s="55"/>
      <c r="H327" s="19"/>
    </row>
    <row r="328" spans="1:8" s="49" customFormat="1" ht="17.45" customHeight="1">
      <c r="A328" s="53">
        <f>A327+0.01</f>
        <v>61.01</v>
      </c>
      <c r="B328" s="56" t="s">
        <v>220</v>
      </c>
      <c r="C328" s="52">
        <v>3.96</v>
      </c>
      <c r="D328" s="53" t="s">
        <v>24</v>
      </c>
      <c r="E328" s="54"/>
      <c r="F328" s="54">
        <f>ROUND(C328*E328,2)</f>
        <v>0</v>
      </c>
      <c r="G328" s="55"/>
      <c r="H328" s="19"/>
    </row>
    <row r="329" spans="1:8" s="49" customFormat="1" ht="17.45" customHeight="1">
      <c r="A329" s="53">
        <f>A328+0.01</f>
        <v>61.02</v>
      </c>
      <c r="B329" s="56" t="s">
        <v>221</v>
      </c>
      <c r="C329" s="52">
        <v>3.96</v>
      </c>
      <c r="D329" s="53" t="s">
        <v>24</v>
      </c>
      <c r="E329" s="54"/>
      <c r="F329" s="54">
        <f>ROUND(C329*E329,2)</f>
        <v>0</v>
      </c>
      <c r="G329" s="55"/>
      <c r="H329" s="19"/>
    </row>
    <row r="330" spans="1:8" s="49" customFormat="1" ht="17.45" customHeight="1">
      <c r="A330" s="53"/>
      <c r="B330" s="56"/>
      <c r="C330" s="52"/>
      <c r="D330" s="53"/>
      <c r="E330" s="54"/>
      <c r="F330" s="54"/>
      <c r="G330" s="55">
        <f>SUM(F327:F330)</f>
        <v>0</v>
      </c>
      <c r="H330" s="19"/>
    </row>
    <row r="331" spans="1:8" s="49" customFormat="1" ht="17.45" customHeight="1">
      <c r="A331" s="50">
        <f>A327+1</f>
        <v>62</v>
      </c>
      <c r="B331" s="57" t="s">
        <v>222</v>
      </c>
      <c r="C331" s="52"/>
      <c r="D331" s="53"/>
      <c r="E331" s="54"/>
      <c r="F331" s="54"/>
      <c r="G331" s="55"/>
      <c r="H331" s="19"/>
    </row>
    <row r="332" spans="1:8" s="49" customFormat="1" ht="17.45" customHeight="1">
      <c r="A332" s="53">
        <f>A331+0.01</f>
        <v>62.01</v>
      </c>
      <c r="B332" s="56" t="s">
        <v>223</v>
      </c>
      <c r="C332" s="52">
        <v>240</v>
      </c>
      <c r="D332" s="53" t="s">
        <v>14</v>
      </c>
      <c r="E332" s="54"/>
      <c r="F332" s="54">
        <f>ROUND(C332*E332,2)</f>
        <v>0</v>
      </c>
      <c r="G332" s="55"/>
      <c r="H332" s="19"/>
    </row>
    <row r="333" spans="1:8" s="49" customFormat="1" ht="17.45" customHeight="1">
      <c r="A333" s="53"/>
      <c r="B333" s="56"/>
      <c r="C333" s="52"/>
      <c r="D333" s="53"/>
      <c r="E333" s="54"/>
      <c r="F333" s="54"/>
      <c r="G333" s="55">
        <f>SUM(F331:F333)</f>
        <v>0</v>
      </c>
      <c r="H333" s="19"/>
    </row>
    <row r="334" spans="1:8" s="49" customFormat="1" ht="17.45" customHeight="1">
      <c r="A334" s="50">
        <f>A331+1</f>
        <v>63</v>
      </c>
      <c r="B334" s="57" t="s">
        <v>224</v>
      </c>
      <c r="C334" s="52"/>
      <c r="D334" s="53"/>
      <c r="E334" s="54"/>
      <c r="F334" s="54"/>
      <c r="G334" s="55"/>
      <c r="H334" s="19"/>
    </row>
    <row r="335" spans="1:8" s="49" customFormat="1" ht="17.45" customHeight="1">
      <c r="A335" s="53">
        <f>A334+0.01</f>
        <v>63.01</v>
      </c>
      <c r="B335" s="56" t="s">
        <v>225</v>
      </c>
      <c r="C335" s="52">
        <v>450</v>
      </c>
      <c r="D335" s="53" t="s">
        <v>19</v>
      </c>
      <c r="E335" s="54"/>
      <c r="F335" s="54">
        <f>ROUND(C335*E335,2)</f>
        <v>0</v>
      </c>
      <c r="G335" s="55"/>
      <c r="H335" s="19"/>
    </row>
    <row r="336" spans="1:8" s="49" customFormat="1" ht="17.45" customHeight="1">
      <c r="A336" s="53">
        <f t="shared" ref="A336:A338" si="47">A335+0.01</f>
        <v>63.02</v>
      </c>
      <c r="B336" s="56" t="s">
        <v>226</v>
      </c>
      <c r="C336" s="52">
        <v>9.5399999999999991</v>
      </c>
      <c r="D336" s="53" t="s">
        <v>24</v>
      </c>
      <c r="E336" s="54"/>
      <c r="F336" s="54">
        <f t="shared" ref="F336:F338" si="48">ROUND(C336*E336,2)</f>
        <v>0</v>
      </c>
      <c r="G336" s="55"/>
      <c r="H336" s="19"/>
    </row>
    <row r="337" spans="1:8" s="49" customFormat="1" ht="17.45" customHeight="1">
      <c r="A337" s="53">
        <f t="shared" si="47"/>
        <v>63.03</v>
      </c>
      <c r="B337" s="56" t="s">
        <v>227</v>
      </c>
      <c r="C337" s="52">
        <v>2</v>
      </c>
      <c r="D337" s="53" t="s">
        <v>14</v>
      </c>
      <c r="E337" s="54"/>
      <c r="F337" s="54">
        <f t="shared" si="48"/>
        <v>0</v>
      </c>
      <c r="G337" s="55"/>
      <c r="H337" s="19"/>
    </row>
    <row r="338" spans="1:8" s="49" customFormat="1" ht="17.45" customHeight="1">
      <c r="A338" s="53">
        <f t="shared" si="47"/>
        <v>63.04</v>
      </c>
      <c r="B338" s="56" t="s">
        <v>228</v>
      </c>
      <c r="C338" s="52">
        <v>1</v>
      </c>
      <c r="D338" s="53" t="s">
        <v>14</v>
      </c>
      <c r="E338" s="54"/>
      <c r="F338" s="54">
        <f t="shared" si="48"/>
        <v>0</v>
      </c>
      <c r="G338" s="55"/>
      <c r="H338" s="19"/>
    </row>
    <row r="339" spans="1:8" s="49" customFormat="1" ht="17.45" customHeight="1">
      <c r="A339" s="53"/>
      <c r="B339" s="56"/>
      <c r="C339" s="52"/>
      <c r="D339" s="53"/>
      <c r="E339" s="54"/>
      <c r="F339" s="54"/>
      <c r="G339" s="55">
        <f>SUM(F334:F339)</f>
        <v>0</v>
      </c>
      <c r="H339" s="19"/>
    </row>
    <row r="340" spans="1:8" s="49" customFormat="1" ht="17.45" customHeight="1">
      <c r="A340" s="50">
        <f>A334+1</f>
        <v>64</v>
      </c>
      <c r="B340" s="57" t="s">
        <v>49</v>
      </c>
      <c r="C340" s="52"/>
      <c r="D340" s="53"/>
      <c r="E340" s="54"/>
      <c r="F340" s="54"/>
      <c r="G340" s="55"/>
      <c r="H340" s="19"/>
    </row>
    <row r="341" spans="1:8" s="49" customFormat="1" ht="17.45" customHeight="1">
      <c r="A341" s="53">
        <f>A340+0.01</f>
        <v>64.010000000000005</v>
      </c>
      <c r="B341" s="56" t="s">
        <v>229</v>
      </c>
      <c r="C341" s="52">
        <v>67</v>
      </c>
      <c r="D341" s="53" t="s">
        <v>14</v>
      </c>
      <c r="E341" s="54"/>
      <c r="F341" s="54">
        <f>ROUND(C341*E341,2)</f>
        <v>0</v>
      </c>
      <c r="G341" s="55"/>
      <c r="H341" s="19"/>
    </row>
    <row r="342" spans="1:8" s="49" customFormat="1" ht="47.45" customHeight="1">
      <c r="A342" s="53">
        <f t="shared" ref="A342:A344" si="49">A341+0.01</f>
        <v>64.02</v>
      </c>
      <c r="B342" s="56" t="s">
        <v>230</v>
      </c>
      <c r="C342" s="52">
        <v>10</v>
      </c>
      <c r="D342" s="53" t="s">
        <v>14</v>
      </c>
      <c r="E342" s="54"/>
      <c r="F342" s="54">
        <f t="shared" ref="F342:F349" si="50">ROUND(C342*E342,2)</f>
        <v>0</v>
      </c>
      <c r="G342" s="55"/>
      <c r="H342" s="19"/>
    </row>
    <row r="343" spans="1:8" s="49" customFormat="1" ht="58.15" customHeight="1">
      <c r="A343" s="53">
        <f t="shared" si="49"/>
        <v>64.03</v>
      </c>
      <c r="B343" s="56" t="s">
        <v>231</v>
      </c>
      <c r="C343" s="52">
        <v>10</v>
      </c>
      <c r="D343" s="53" t="s">
        <v>14</v>
      </c>
      <c r="E343" s="54"/>
      <c r="F343" s="54">
        <f t="shared" si="50"/>
        <v>0</v>
      </c>
      <c r="G343" s="55"/>
      <c r="H343" s="19"/>
    </row>
    <row r="344" spans="1:8" s="49" customFormat="1" ht="17.45" customHeight="1">
      <c r="A344" s="53">
        <f t="shared" si="49"/>
        <v>64.040000000000006</v>
      </c>
      <c r="B344" s="56" t="s">
        <v>232</v>
      </c>
      <c r="C344" s="52">
        <v>23</v>
      </c>
      <c r="D344" s="53" t="s">
        <v>14</v>
      </c>
      <c r="E344" s="54"/>
      <c r="F344" s="54">
        <f t="shared" si="50"/>
        <v>0</v>
      </c>
      <c r="G344" s="55"/>
      <c r="H344" s="19"/>
    </row>
    <row r="345" spans="1:8" s="49" customFormat="1" ht="33.6" customHeight="1">
      <c r="A345" s="53">
        <f>A344+0.01</f>
        <v>64.05</v>
      </c>
      <c r="B345" s="56" t="s">
        <v>233</v>
      </c>
      <c r="C345" s="52">
        <v>12</v>
      </c>
      <c r="D345" s="53" t="s">
        <v>14</v>
      </c>
      <c r="E345" s="54"/>
      <c r="F345" s="54">
        <f t="shared" si="50"/>
        <v>0</v>
      </c>
      <c r="G345" s="55"/>
      <c r="H345" s="19"/>
    </row>
    <row r="346" spans="1:8" s="49" customFormat="1" ht="17.45" customHeight="1">
      <c r="A346" s="53">
        <f t="shared" ref="A346:A349" si="51">A345+0.01</f>
        <v>64.06</v>
      </c>
      <c r="B346" s="56" t="s">
        <v>234</v>
      </c>
      <c r="C346" s="52">
        <v>1</v>
      </c>
      <c r="D346" s="53" t="s">
        <v>14</v>
      </c>
      <c r="E346" s="54"/>
      <c r="F346" s="54">
        <f t="shared" si="50"/>
        <v>0</v>
      </c>
      <c r="G346" s="55"/>
      <c r="H346" s="19"/>
    </row>
    <row r="347" spans="1:8" s="49" customFormat="1" ht="17.45" customHeight="1">
      <c r="A347" s="53">
        <f t="shared" si="51"/>
        <v>64.069999999999993</v>
      </c>
      <c r="B347" s="56" t="s">
        <v>235</v>
      </c>
      <c r="C347" s="52">
        <v>83.7</v>
      </c>
      <c r="D347" s="53" t="s">
        <v>111</v>
      </c>
      <c r="E347" s="54"/>
      <c r="F347" s="54">
        <f t="shared" si="50"/>
        <v>0</v>
      </c>
      <c r="G347" s="55"/>
      <c r="H347" s="19"/>
    </row>
    <row r="348" spans="1:8" s="49" customFormat="1" ht="27.6" customHeight="1">
      <c r="A348" s="53">
        <f t="shared" si="51"/>
        <v>64.08</v>
      </c>
      <c r="B348" s="56" t="s">
        <v>236</v>
      </c>
      <c r="C348" s="52">
        <v>1</v>
      </c>
      <c r="D348" s="53" t="s">
        <v>14</v>
      </c>
      <c r="E348" s="54"/>
      <c r="F348" s="54">
        <f t="shared" si="50"/>
        <v>0</v>
      </c>
      <c r="G348" s="55"/>
      <c r="H348" s="19"/>
    </row>
    <row r="349" spans="1:8" s="49" customFormat="1" ht="17.45" customHeight="1">
      <c r="A349" s="53">
        <f t="shared" si="51"/>
        <v>64.09</v>
      </c>
      <c r="B349" s="56" t="s">
        <v>93</v>
      </c>
      <c r="C349" s="52">
        <v>2200</v>
      </c>
      <c r="D349" s="53" t="s">
        <v>24</v>
      </c>
      <c r="E349" s="54"/>
      <c r="F349" s="54">
        <f t="shared" si="50"/>
        <v>0</v>
      </c>
      <c r="G349" s="55"/>
      <c r="H349" s="19"/>
    </row>
    <row r="350" spans="1:8" s="49" customFormat="1" ht="17.45" customHeight="1">
      <c r="A350" s="53"/>
      <c r="B350" s="56"/>
      <c r="C350" s="52"/>
      <c r="D350" s="53"/>
      <c r="E350" s="54"/>
      <c r="F350" s="54"/>
      <c r="G350" s="55">
        <f>SUM(F340:F350)</f>
        <v>0</v>
      </c>
      <c r="H350" s="19"/>
    </row>
    <row r="351" spans="1:8" s="49" customFormat="1" ht="19.899999999999999" customHeight="1">
      <c r="A351" s="15" t="s">
        <v>237</v>
      </c>
      <c r="B351" s="16" t="s">
        <v>238</v>
      </c>
      <c r="C351" s="17"/>
      <c r="D351" s="18"/>
      <c r="E351" s="40"/>
      <c r="F351" s="40"/>
      <c r="G351" s="41"/>
      <c r="H351" s="19"/>
    </row>
    <row r="352" spans="1:8" s="49" customFormat="1" ht="17.45" customHeight="1">
      <c r="A352" s="50">
        <f>A340+1</f>
        <v>65</v>
      </c>
      <c r="B352" s="51" t="s">
        <v>239</v>
      </c>
      <c r="C352" s="52"/>
      <c r="D352" s="53"/>
      <c r="E352" s="54"/>
      <c r="F352" s="54"/>
      <c r="G352" s="55"/>
      <c r="H352" s="19"/>
    </row>
    <row r="353" spans="1:8" s="49" customFormat="1" ht="17.45" customHeight="1">
      <c r="A353" s="53">
        <f>A352+0.01</f>
        <v>65.010000000000005</v>
      </c>
      <c r="B353" s="56" t="s">
        <v>240</v>
      </c>
      <c r="C353" s="52">
        <v>1</v>
      </c>
      <c r="D353" s="53" t="s">
        <v>241</v>
      </c>
      <c r="E353" s="54"/>
      <c r="F353" s="54">
        <f t="shared" ref="F353:F359" si="52">C353*E353</f>
        <v>0</v>
      </c>
      <c r="G353" s="55"/>
      <c r="H353" s="19"/>
    </row>
    <row r="354" spans="1:8" s="49" customFormat="1" ht="17.45" customHeight="1">
      <c r="A354" s="53">
        <f t="shared" ref="A354:A359" si="53">A353+0.01</f>
        <v>65.02</v>
      </c>
      <c r="B354" s="56" t="s">
        <v>242</v>
      </c>
      <c r="C354" s="52">
        <v>1</v>
      </c>
      <c r="D354" s="53" t="s">
        <v>241</v>
      </c>
      <c r="E354" s="54"/>
      <c r="F354" s="54">
        <f t="shared" si="52"/>
        <v>0</v>
      </c>
      <c r="G354" s="55"/>
      <c r="H354" s="19"/>
    </row>
    <row r="355" spans="1:8" s="49" customFormat="1" ht="17.45" customHeight="1">
      <c r="A355" s="53">
        <f t="shared" si="53"/>
        <v>65.03</v>
      </c>
      <c r="B355" s="56" t="s">
        <v>243</v>
      </c>
      <c r="C355" s="52">
        <v>1</v>
      </c>
      <c r="D355" s="53" t="s">
        <v>241</v>
      </c>
      <c r="E355" s="54"/>
      <c r="F355" s="54">
        <f t="shared" si="52"/>
        <v>0</v>
      </c>
      <c r="G355" s="55"/>
      <c r="H355" s="19"/>
    </row>
    <row r="356" spans="1:8" s="49" customFormat="1" ht="17.45" customHeight="1">
      <c r="A356" s="53">
        <f t="shared" si="53"/>
        <v>65.040000000000006</v>
      </c>
      <c r="B356" s="56" t="s">
        <v>244</v>
      </c>
      <c r="C356" s="52">
        <v>1</v>
      </c>
      <c r="D356" s="53" t="s">
        <v>241</v>
      </c>
      <c r="E356" s="54"/>
      <c r="F356" s="54">
        <f t="shared" si="52"/>
        <v>0</v>
      </c>
      <c r="G356" s="55"/>
      <c r="H356" s="19"/>
    </row>
    <row r="357" spans="1:8" s="49" customFormat="1" ht="17.45" customHeight="1">
      <c r="A357" s="53">
        <f t="shared" si="53"/>
        <v>65.05</v>
      </c>
      <c r="B357" s="56" t="s">
        <v>245</v>
      </c>
      <c r="C357" s="52">
        <v>2</v>
      </c>
      <c r="D357" s="53" t="s">
        <v>241</v>
      </c>
      <c r="E357" s="54"/>
      <c r="F357" s="54">
        <f t="shared" si="52"/>
        <v>0</v>
      </c>
      <c r="G357" s="55"/>
      <c r="H357" s="19"/>
    </row>
    <row r="358" spans="1:8" s="49" customFormat="1" ht="17.45" customHeight="1">
      <c r="A358" s="53">
        <f t="shared" si="53"/>
        <v>65.06</v>
      </c>
      <c r="B358" s="56" t="s">
        <v>246</v>
      </c>
      <c r="C358" s="52">
        <v>1</v>
      </c>
      <c r="D358" s="53" t="s">
        <v>241</v>
      </c>
      <c r="E358" s="54"/>
      <c r="F358" s="54">
        <f t="shared" si="52"/>
        <v>0</v>
      </c>
      <c r="G358" s="55"/>
      <c r="H358" s="19"/>
    </row>
    <row r="359" spans="1:8" s="49" customFormat="1" ht="30" customHeight="1">
      <c r="A359" s="53">
        <f t="shared" si="53"/>
        <v>65.069999999999993</v>
      </c>
      <c r="B359" s="56" t="s">
        <v>247</v>
      </c>
      <c r="C359" s="52">
        <v>1</v>
      </c>
      <c r="D359" s="53" t="s">
        <v>36</v>
      </c>
      <c r="E359" s="54"/>
      <c r="F359" s="54">
        <f t="shared" si="52"/>
        <v>0</v>
      </c>
      <c r="G359" s="55"/>
      <c r="H359" s="19"/>
    </row>
    <row r="360" spans="1:8" s="49" customFormat="1" ht="17.45" customHeight="1">
      <c r="A360" s="53"/>
      <c r="B360" s="56"/>
      <c r="C360" s="52"/>
      <c r="D360" s="53"/>
      <c r="E360" s="54"/>
      <c r="F360" s="54"/>
      <c r="G360" s="55">
        <f>SUM(F352:F360)</f>
        <v>0</v>
      </c>
      <c r="H360" s="19"/>
    </row>
    <row r="361" spans="1:8" s="49" customFormat="1" ht="17.45" customHeight="1">
      <c r="A361" s="50">
        <f>A352+1</f>
        <v>66</v>
      </c>
      <c r="B361" s="51" t="s">
        <v>248</v>
      </c>
      <c r="C361" s="52"/>
      <c r="D361" s="53"/>
      <c r="E361" s="54"/>
      <c r="F361" s="54"/>
      <c r="G361" s="55"/>
      <c r="H361" s="19"/>
    </row>
    <row r="362" spans="1:8" s="49" customFormat="1" ht="17.45" customHeight="1">
      <c r="A362" s="53">
        <f>A361+0.01</f>
        <v>66.010000000000005</v>
      </c>
      <c r="B362" s="56" t="s">
        <v>242</v>
      </c>
      <c r="C362" s="52">
        <v>4</v>
      </c>
      <c r="D362" s="53" t="s">
        <v>241</v>
      </c>
      <c r="E362" s="54"/>
      <c r="F362" s="54">
        <f t="shared" ref="F362:F365" si="54">C362*E362</f>
        <v>0</v>
      </c>
      <c r="G362" s="55"/>
      <c r="H362" s="19"/>
    </row>
    <row r="363" spans="1:8" s="49" customFormat="1" ht="17.45" customHeight="1">
      <c r="A363" s="53">
        <f t="shared" ref="A363:A365" si="55">A362+0.01</f>
        <v>66.02</v>
      </c>
      <c r="B363" s="56" t="s">
        <v>243</v>
      </c>
      <c r="C363" s="52">
        <v>6</v>
      </c>
      <c r="D363" s="53" t="s">
        <v>241</v>
      </c>
      <c r="E363" s="54"/>
      <c r="F363" s="54">
        <f t="shared" si="54"/>
        <v>0</v>
      </c>
      <c r="G363" s="55"/>
      <c r="H363" s="19"/>
    </row>
    <row r="364" spans="1:8" s="49" customFormat="1" ht="17.45" customHeight="1">
      <c r="A364" s="53">
        <f t="shared" si="55"/>
        <v>66.03</v>
      </c>
      <c r="B364" s="56" t="s">
        <v>244</v>
      </c>
      <c r="C364" s="52">
        <v>6</v>
      </c>
      <c r="D364" s="53" t="s">
        <v>241</v>
      </c>
      <c r="E364" s="54"/>
      <c r="F364" s="54">
        <f t="shared" si="54"/>
        <v>0</v>
      </c>
      <c r="G364" s="55"/>
      <c r="H364" s="19"/>
    </row>
    <row r="365" spans="1:8" s="49" customFormat="1" ht="17.45" customHeight="1">
      <c r="A365" s="53">
        <f t="shared" si="55"/>
        <v>66.040000000000006</v>
      </c>
      <c r="B365" s="56" t="s">
        <v>249</v>
      </c>
      <c r="C365" s="52">
        <v>1</v>
      </c>
      <c r="D365" s="53" t="s">
        <v>36</v>
      </c>
      <c r="E365" s="54"/>
      <c r="F365" s="54">
        <f t="shared" si="54"/>
        <v>0</v>
      </c>
      <c r="G365" s="55"/>
      <c r="H365" s="19"/>
    </row>
    <row r="366" spans="1:8" s="49" customFormat="1" ht="17.45" customHeight="1">
      <c r="A366" s="53"/>
      <c r="B366" s="56"/>
      <c r="C366" s="52"/>
      <c r="D366" s="53"/>
      <c r="E366" s="54"/>
      <c r="F366" s="54"/>
      <c r="G366" s="55">
        <f>SUM(F361:F366)</f>
        <v>0</v>
      </c>
      <c r="H366" s="19"/>
    </row>
    <row r="367" spans="1:8" s="49" customFormat="1" ht="17.45" customHeight="1">
      <c r="A367" s="50">
        <f>A361+1</f>
        <v>67</v>
      </c>
      <c r="B367" s="51" t="s">
        <v>250</v>
      </c>
      <c r="C367" s="52"/>
      <c r="D367" s="53"/>
      <c r="E367" s="54"/>
      <c r="F367" s="54"/>
      <c r="G367" s="55"/>
      <c r="H367" s="19"/>
    </row>
    <row r="368" spans="1:8" s="49" customFormat="1" ht="17.45" customHeight="1">
      <c r="A368" s="53">
        <f>A367+0.01</f>
        <v>67.010000000000005</v>
      </c>
      <c r="B368" s="56" t="s">
        <v>240</v>
      </c>
      <c r="C368" s="52">
        <v>25</v>
      </c>
      <c r="D368" s="53" t="s">
        <v>241</v>
      </c>
      <c r="E368" s="54"/>
      <c r="F368" s="54">
        <f t="shared" ref="F368:F372" si="56">C368*E368</f>
        <v>0</v>
      </c>
      <c r="G368" s="55"/>
      <c r="H368" s="19"/>
    </row>
    <row r="369" spans="1:8" s="49" customFormat="1" ht="17.45" customHeight="1">
      <c r="A369" s="53">
        <f t="shared" ref="A369:A372" si="57">A368+0.01</f>
        <v>67.02</v>
      </c>
      <c r="B369" s="56" t="s">
        <v>251</v>
      </c>
      <c r="C369" s="52">
        <v>5</v>
      </c>
      <c r="D369" s="53" t="s">
        <v>241</v>
      </c>
      <c r="E369" s="54"/>
      <c r="F369" s="54">
        <f t="shared" si="56"/>
        <v>0</v>
      </c>
      <c r="G369" s="55"/>
      <c r="H369" s="19"/>
    </row>
    <row r="370" spans="1:8" s="49" customFormat="1" ht="17.45" customHeight="1">
      <c r="A370" s="53">
        <f t="shared" si="57"/>
        <v>67.03</v>
      </c>
      <c r="B370" s="56" t="s">
        <v>252</v>
      </c>
      <c r="C370" s="52">
        <v>5</v>
      </c>
      <c r="D370" s="53" t="s">
        <v>241</v>
      </c>
      <c r="E370" s="54"/>
      <c r="F370" s="54">
        <f t="shared" si="56"/>
        <v>0</v>
      </c>
      <c r="G370" s="55"/>
      <c r="H370" s="19"/>
    </row>
    <row r="371" spans="1:8" s="49" customFormat="1" ht="17.45" customHeight="1">
      <c r="A371" s="53">
        <f t="shared" si="57"/>
        <v>67.040000000000006</v>
      </c>
      <c r="B371" s="56" t="s">
        <v>246</v>
      </c>
      <c r="C371" s="52">
        <v>5</v>
      </c>
      <c r="D371" s="53" t="s">
        <v>241</v>
      </c>
      <c r="E371" s="54"/>
      <c r="F371" s="54">
        <f t="shared" si="56"/>
        <v>0</v>
      </c>
      <c r="G371" s="55"/>
      <c r="H371" s="19"/>
    </row>
    <row r="372" spans="1:8" s="49" customFormat="1" ht="17.45" customHeight="1">
      <c r="A372" s="53">
        <f t="shared" si="57"/>
        <v>67.05</v>
      </c>
      <c r="B372" s="56" t="s">
        <v>253</v>
      </c>
      <c r="C372" s="52">
        <v>1</v>
      </c>
      <c r="D372" s="53" t="s">
        <v>36</v>
      </c>
      <c r="E372" s="54"/>
      <c r="F372" s="54">
        <f t="shared" si="56"/>
        <v>0</v>
      </c>
      <c r="G372" s="55"/>
      <c r="H372" s="19"/>
    </row>
    <row r="373" spans="1:8" s="49" customFormat="1" ht="17.45" customHeight="1">
      <c r="A373" s="53"/>
      <c r="B373" s="56"/>
      <c r="C373" s="52"/>
      <c r="D373" s="53"/>
      <c r="E373" s="54"/>
      <c r="F373" s="54"/>
      <c r="G373" s="55">
        <f>SUM(F367:F373)</f>
        <v>0</v>
      </c>
      <c r="H373" s="19"/>
    </row>
    <row r="374" spans="1:8" s="49" customFormat="1" ht="17.45" customHeight="1">
      <c r="A374" s="50">
        <f>A367+1</f>
        <v>68</v>
      </c>
      <c r="B374" s="51" t="s">
        <v>254</v>
      </c>
      <c r="C374" s="52"/>
      <c r="D374" s="53"/>
      <c r="E374" s="54"/>
      <c r="F374" s="54"/>
      <c r="G374" s="55"/>
      <c r="H374" s="19"/>
    </row>
    <row r="375" spans="1:8" s="49" customFormat="1" ht="31.9" customHeight="1">
      <c r="A375" s="53">
        <f t="shared" ref="A375:A380" si="58">A374+0.01</f>
        <v>68.010000000000005</v>
      </c>
      <c r="B375" s="56" t="s">
        <v>255</v>
      </c>
      <c r="C375" s="52">
        <v>10</v>
      </c>
      <c r="D375" s="53" t="s">
        <v>241</v>
      </c>
      <c r="E375" s="54"/>
      <c r="F375" s="54">
        <f t="shared" ref="F375:F380" si="59">C375*E375</f>
        <v>0</v>
      </c>
      <c r="G375" s="55"/>
      <c r="H375" s="19"/>
    </row>
    <row r="376" spans="1:8" s="49" customFormat="1" ht="32.450000000000003" customHeight="1">
      <c r="A376" s="53">
        <f t="shared" si="58"/>
        <v>68.02</v>
      </c>
      <c r="B376" s="56" t="s">
        <v>256</v>
      </c>
      <c r="C376" s="52">
        <v>10</v>
      </c>
      <c r="D376" s="53" t="s">
        <v>241</v>
      </c>
      <c r="E376" s="54"/>
      <c r="F376" s="54">
        <f t="shared" si="59"/>
        <v>0</v>
      </c>
      <c r="G376" s="55"/>
      <c r="H376" s="19"/>
    </row>
    <row r="377" spans="1:8" s="49" customFormat="1" ht="30.6" customHeight="1">
      <c r="A377" s="53">
        <f t="shared" si="58"/>
        <v>68.03</v>
      </c>
      <c r="B377" s="56" t="s">
        <v>257</v>
      </c>
      <c r="C377" s="52">
        <v>10</v>
      </c>
      <c r="D377" s="53" t="s">
        <v>241</v>
      </c>
      <c r="E377" s="54"/>
      <c r="F377" s="54">
        <f t="shared" si="59"/>
        <v>0</v>
      </c>
      <c r="G377" s="55"/>
      <c r="H377" s="19"/>
    </row>
    <row r="378" spans="1:8" s="49" customFormat="1" ht="17.45" customHeight="1">
      <c r="A378" s="53">
        <f t="shared" si="58"/>
        <v>68.040000000000006</v>
      </c>
      <c r="B378" s="56" t="s">
        <v>258</v>
      </c>
      <c r="C378" s="52">
        <v>1</v>
      </c>
      <c r="D378" s="53" t="s">
        <v>36</v>
      </c>
      <c r="E378" s="54"/>
      <c r="F378" s="54">
        <f t="shared" si="59"/>
        <v>0</v>
      </c>
      <c r="G378" s="55"/>
      <c r="H378" s="19"/>
    </row>
    <row r="379" spans="1:8" s="49" customFormat="1" ht="17.45" customHeight="1">
      <c r="A379" s="53">
        <f t="shared" si="58"/>
        <v>68.05</v>
      </c>
      <c r="B379" s="56" t="s">
        <v>259</v>
      </c>
      <c r="C379" s="52">
        <v>1</v>
      </c>
      <c r="D379" s="53" t="s">
        <v>36</v>
      </c>
      <c r="E379" s="54"/>
      <c r="F379" s="54">
        <f t="shared" si="59"/>
        <v>0</v>
      </c>
      <c r="G379" s="55"/>
      <c r="H379" s="19"/>
    </row>
    <row r="380" spans="1:8" s="49" customFormat="1" ht="17.45" customHeight="1">
      <c r="A380" s="53">
        <f t="shared" si="58"/>
        <v>68.06</v>
      </c>
      <c r="B380" s="56" t="s">
        <v>260</v>
      </c>
      <c r="C380" s="52">
        <v>10</v>
      </c>
      <c r="D380" s="53" t="s">
        <v>241</v>
      </c>
      <c r="E380" s="54"/>
      <c r="F380" s="54">
        <f t="shared" si="59"/>
        <v>0</v>
      </c>
      <c r="G380" s="55"/>
      <c r="H380" s="19"/>
    </row>
    <row r="381" spans="1:8" s="49" customFormat="1" ht="17.45" customHeight="1">
      <c r="A381" s="53"/>
      <c r="B381" s="56"/>
      <c r="C381" s="52"/>
      <c r="D381" s="53"/>
      <c r="E381" s="54"/>
      <c r="F381" s="54"/>
      <c r="G381" s="55">
        <f>SUM(F374:F381)</f>
        <v>0</v>
      </c>
      <c r="H381" s="19"/>
    </row>
    <row r="382" spans="1:8" s="69" customFormat="1" ht="13.15">
      <c r="A382" s="63"/>
      <c r="B382" s="64" t="s">
        <v>261</v>
      </c>
      <c r="C382" s="65"/>
      <c r="D382" s="66"/>
      <c r="E382" s="67"/>
      <c r="F382" s="67"/>
      <c r="G382" s="41">
        <f>SUM(G13:G381)</f>
        <v>0</v>
      </c>
      <c r="H382" s="68"/>
    </row>
    <row r="383" spans="1:8" s="69" customFormat="1" ht="13.15">
      <c r="A383" s="70"/>
      <c r="B383" s="71" t="s">
        <v>262</v>
      </c>
      <c r="C383" s="72"/>
      <c r="D383" s="73"/>
      <c r="E383" s="74"/>
      <c r="F383" s="75"/>
      <c r="G383" s="76"/>
      <c r="H383" s="47"/>
    </row>
    <row r="384" spans="1:8" s="69" customFormat="1" ht="13.15">
      <c r="A384" s="77"/>
      <c r="B384" s="78" t="s">
        <v>263</v>
      </c>
      <c r="C384" s="79">
        <v>0.1</v>
      </c>
      <c r="D384" s="80"/>
      <c r="E384" s="81"/>
      <c r="F384" s="82">
        <f t="shared" ref="F384:F389" si="60">ROUND(C384*$G$382,2)</f>
        <v>0</v>
      </c>
      <c r="G384" s="76"/>
      <c r="H384" s="83"/>
    </row>
    <row r="385" spans="1:9" s="69" customFormat="1" ht="13.15">
      <c r="A385" s="77"/>
      <c r="B385" s="84" t="s">
        <v>264</v>
      </c>
      <c r="C385" s="85">
        <v>0.03</v>
      </c>
      <c r="D385" s="86"/>
      <c r="E385" s="74"/>
      <c r="F385" s="82">
        <f t="shared" si="60"/>
        <v>0</v>
      </c>
      <c r="G385" s="76"/>
      <c r="H385" s="47"/>
    </row>
    <row r="386" spans="1:9" s="69" customFormat="1" ht="13.15">
      <c r="A386" s="77"/>
      <c r="B386" s="84" t="s">
        <v>265</v>
      </c>
      <c r="C386" s="85">
        <v>0.01</v>
      </c>
      <c r="D386" s="86"/>
      <c r="E386" s="74"/>
      <c r="F386" s="82">
        <f t="shared" si="60"/>
        <v>0</v>
      </c>
      <c r="G386" s="76"/>
      <c r="H386" s="47"/>
    </row>
    <row r="387" spans="1:9" s="69" customFormat="1" ht="13.15">
      <c r="A387" s="77"/>
      <c r="B387" s="84" t="s">
        <v>266</v>
      </c>
      <c r="C387" s="85">
        <v>4.4999999999999998E-2</v>
      </c>
      <c r="D387" s="86"/>
      <c r="E387" s="74"/>
      <c r="F387" s="82">
        <f t="shared" si="60"/>
        <v>0</v>
      </c>
      <c r="G387" s="76"/>
      <c r="H387" s="47"/>
    </row>
    <row r="388" spans="1:9" s="69" customFormat="1" ht="13.15">
      <c r="A388" s="77"/>
      <c r="B388" s="84" t="s">
        <v>267</v>
      </c>
      <c r="C388" s="85">
        <v>0.05</v>
      </c>
      <c r="D388" s="86"/>
      <c r="E388" s="74"/>
      <c r="F388" s="82">
        <f t="shared" si="60"/>
        <v>0</v>
      </c>
      <c r="G388" s="76"/>
      <c r="H388" s="47"/>
    </row>
    <row r="389" spans="1:9" s="69" customFormat="1" ht="13.15">
      <c r="A389" s="77"/>
      <c r="B389" s="84" t="s">
        <v>268</v>
      </c>
      <c r="C389" s="85">
        <v>0.05</v>
      </c>
      <c r="D389" s="86"/>
      <c r="E389" s="74"/>
      <c r="F389" s="82">
        <f t="shared" si="60"/>
        <v>0</v>
      </c>
      <c r="G389" s="76"/>
      <c r="H389" s="47"/>
      <c r="I389" s="87"/>
    </row>
    <row r="390" spans="1:9" s="69" customFormat="1" ht="13.15">
      <c r="A390" s="77"/>
      <c r="B390" s="84" t="s">
        <v>269</v>
      </c>
      <c r="C390" s="85">
        <v>0.18</v>
      </c>
      <c r="D390" s="86"/>
      <c r="E390" s="74"/>
      <c r="F390" s="82">
        <f>ROUND(C390*$F$384,2)</f>
        <v>0</v>
      </c>
      <c r="G390" s="76"/>
      <c r="H390" s="47"/>
    </row>
    <row r="391" spans="1:9" s="69" customFormat="1" ht="13.15">
      <c r="A391" s="77"/>
      <c r="B391" s="84" t="s">
        <v>270</v>
      </c>
      <c r="C391" s="85">
        <v>0.03</v>
      </c>
      <c r="D391" s="86"/>
      <c r="E391" s="74"/>
      <c r="F391" s="82">
        <f>ROUND(C391*$G$382,2)</f>
        <v>0</v>
      </c>
      <c r="G391" s="76"/>
      <c r="H391" s="47"/>
    </row>
    <row r="392" spans="1:9" s="69" customFormat="1" ht="13.15">
      <c r="A392" s="77"/>
      <c r="B392" s="84" t="s">
        <v>271</v>
      </c>
      <c r="C392" s="85">
        <v>1E-3</v>
      </c>
      <c r="D392" s="86"/>
      <c r="E392" s="74"/>
      <c r="F392" s="82">
        <f>ROUND(C392*$G$382,2)</f>
        <v>0</v>
      </c>
      <c r="G392" s="76"/>
      <c r="H392" s="47"/>
    </row>
    <row r="393" spans="1:9" s="69" customFormat="1" ht="13.15">
      <c r="A393" s="88"/>
      <c r="B393" s="64" t="s">
        <v>262</v>
      </c>
      <c r="C393" s="89"/>
      <c r="D393" s="66"/>
      <c r="E393" s="67"/>
      <c r="F393" s="67"/>
      <c r="G393" s="41">
        <f>SUM(F383:F393)</f>
        <v>0</v>
      </c>
      <c r="H393" s="47"/>
    </row>
    <row r="394" spans="1:9" s="69" customFormat="1" ht="5.25" customHeight="1">
      <c r="A394" s="90"/>
      <c r="B394" s="91"/>
      <c r="C394" s="92"/>
      <c r="D394" s="93"/>
      <c r="E394" s="60"/>
      <c r="F394" s="94"/>
      <c r="G394" s="76"/>
      <c r="H394" s="47"/>
      <c r="I394" s="95"/>
    </row>
    <row r="395" spans="1:9" s="69" customFormat="1" ht="15" customHeight="1">
      <c r="A395" s="63"/>
      <c r="B395" s="64" t="s">
        <v>272</v>
      </c>
      <c r="C395" s="65"/>
      <c r="D395" s="66"/>
      <c r="E395" s="67"/>
      <c r="F395" s="67"/>
      <c r="G395" s="41">
        <f>G382+G393</f>
        <v>0</v>
      </c>
      <c r="H395" s="83"/>
      <c r="I395" s="95"/>
    </row>
    <row r="396" spans="1:9" s="69" customFormat="1" ht="6" customHeight="1">
      <c r="A396" s="96"/>
      <c r="B396" s="97"/>
      <c r="C396" s="98"/>
      <c r="D396" s="99"/>
      <c r="E396" s="100"/>
      <c r="F396" s="100"/>
      <c r="G396" s="101"/>
      <c r="H396" s="47"/>
    </row>
    <row r="397" spans="1:9" s="69" customFormat="1" ht="13.15">
      <c r="A397" s="102"/>
      <c r="B397" s="103" t="s">
        <v>273</v>
      </c>
      <c r="C397" s="104"/>
      <c r="D397" s="105"/>
      <c r="E397" s="106"/>
      <c r="F397" s="107"/>
      <c r="G397" s="108"/>
      <c r="H397" s="109"/>
    </row>
    <row r="398" spans="1:9" s="69" customFormat="1" ht="13.5" customHeight="1">
      <c r="A398" s="110">
        <v>1</v>
      </c>
      <c r="B398" s="47" t="s">
        <v>274</v>
      </c>
      <c r="C398" s="47"/>
      <c r="D398" s="47"/>
      <c r="E398" s="47"/>
      <c r="F398" s="47"/>
      <c r="G398" s="106"/>
      <c r="H398" s="47"/>
    </row>
    <row r="399" spans="1:9" s="69" customFormat="1" ht="13.5" customHeight="1">
      <c r="A399" s="110">
        <f>+A398+1</f>
        <v>2</v>
      </c>
      <c r="B399" s="47" t="s">
        <v>275</v>
      </c>
      <c r="C399" s="47"/>
      <c r="D399" s="47"/>
      <c r="E399" s="47"/>
      <c r="F399" s="47"/>
      <c r="G399" s="47"/>
      <c r="H399" s="47"/>
    </row>
    <row r="400" spans="1:9" s="69" customFormat="1" ht="13.5" customHeight="1">
      <c r="A400" s="110">
        <f t="shared" ref="A400:A404" si="61">+A399+1</f>
        <v>3</v>
      </c>
      <c r="B400" s="47" t="s">
        <v>276</v>
      </c>
      <c r="C400" s="47"/>
      <c r="D400" s="47"/>
      <c r="E400" s="47"/>
      <c r="F400" s="47"/>
      <c r="G400" s="47"/>
      <c r="H400" s="47"/>
    </row>
    <row r="401" spans="1:8" s="69" customFormat="1" ht="13.5" customHeight="1">
      <c r="A401" s="110">
        <f t="shared" si="61"/>
        <v>4</v>
      </c>
      <c r="B401" s="47" t="s">
        <v>277</v>
      </c>
      <c r="C401" s="47"/>
      <c r="D401" s="47"/>
      <c r="E401" s="47"/>
      <c r="F401" s="47"/>
      <c r="G401" s="47"/>
      <c r="H401" s="47"/>
    </row>
    <row r="402" spans="1:8" s="69" customFormat="1" ht="13.5" customHeight="1">
      <c r="A402" s="110">
        <f t="shared" si="61"/>
        <v>5</v>
      </c>
      <c r="B402" s="47" t="s">
        <v>278</v>
      </c>
      <c r="C402" s="47"/>
      <c r="D402" s="47"/>
      <c r="E402" s="47"/>
      <c r="F402" s="47"/>
      <c r="G402" s="47"/>
      <c r="H402" s="47"/>
    </row>
    <row r="403" spans="1:8" s="69" customFormat="1" ht="13.5" customHeight="1">
      <c r="A403" s="110">
        <f t="shared" si="61"/>
        <v>6</v>
      </c>
      <c r="B403" s="47" t="s">
        <v>279</v>
      </c>
      <c r="C403" s="47"/>
      <c r="D403" s="47"/>
      <c r="E403" s="47"/>
      <c r="F403" s="47"/>
      <c r="G403" s="47"/>
      <c r="H403" s="47"/>
    </row>
    <row r="404" spans="1:8" s="69" customFormat="1" ht="13.5" customHeight="1">
      <c r="A404" s="110">
        <f t="shared" si="61"/>
        <v>7</v>
      </c>
      <c r="B404" s="47" t="s">
        <v>280</v>
      </c>
      <c r="C404" s="47"/>
      <c r="D404" s="47"/>
      <c r="E404" s="47"/>
      <c r="F404" s="47"/>
      <c r="G404" s="47"/>
      <c r="H404" s="47"/>
    </row>
    <row r="405" spans="1:8" s="69" customFormat="1" ht="10.5" customHeight="1">
      <c r="A405" s="110"/>
      <c r="B405" s="47"/>
      <c r="C405" s="47"/>
      <c r="D405" s="47"/>
      <c r="E405" s="47"/>
      <c r="F405" s="47"/>
      <c r="G405" s="104"/>
      <c r="H405" s="47"/>
    </row>
    <row r="406" spans="1:8" s="69" customFormat="1" ht="4.1500000000000004" customHeight="1">
      <c r="A406" s="110"/>
      <c r="B406" s="47"/>
      <c r="C406" s="47"/>
      <c r="D406" s="47"/>
      <c r="E406" s="47"/>
      <c r="F406" s="47"/>
      <c r="G406" s="104"/>
      <c r="H406" s="47"/>
    </row>
    <row r="407" spans="1:8" s="69" customFormat="1" ht="10.5" customHeight="1">
      <c r="A407" s="110"/>
      <c r="B407" s="47"/>
      <c r="C407" s="47"/>
      <c r="D407" s="47"/>
      <c r="E407" s="47"/>
      <c r="F407" s="47"/>
      <c r="G407" s="104"/>
      <c r="H407" s="47"/>
    </row>
    <row r="408" spans="1:8" s="69" customFormat="1" ht="10.5" customHeight="1">
      <c r="A408" s="110"/>
      <c r="B408" s="47"/>
      <c r="C408" s="47"/>
      <c r="D408" s="47"/>
      <c r="E408" s="47"/>
      <c r="F408" s="47"/>
      <c r="G408" s="104"/>
      <c r="H408" s="47"/>
    </row>
    <row r="409" spans="1:8" s="69" customFormat="1" ht="10.5" customHeight="1">
      <c r="A409" s="110"/>
      <c r="B409" s="47"/>
      <c r="C409" s="47"/>
      <c r="D409" s="47"/>
      <c r="E409" s="47"/>
      <c r="F409" s="47"/>
      <c r="G409" s="104"/>
      <c r="H409" s="47"/>
    </row>
    <row r="410" spans="1:8" s="69" customFormat="1" ht="10.5" customHeight="1">
      <c r="A410" s="110"/>
      <c r="B410" s="47"/>
      <c r="C410" s="47"/>
      <c r="D410" s="47"/>
      <c r="E410" s="47"/>
      <c r="F410" s="47"/>
      <c r="G410" s="104"/>
      <c r="H410" s="47"/>
    </row>
    <row r="411" spans="1:8" s="69" customFormat="1" ht="10.5" customHeight="1">
      <c r="A411" s="110"/>
      <c r="B411" s="47"/>
      <c r="C411" s="47"/>
      <c r="D411" s="47"/>
      <c r="E411" s="47"/>
      <c r="F411" s="47"/>
      <c r="G411" s="104"/>
      <c r="H411" s="47"/>
    </row>
    <row r="412" spans="1:8" s="69" customFormat="1" ht="10.5" customHeight="1">
      <c r="A412" s="110"/>
      <c r="B412" s="47"/>
      <c r="C412" s="47"/>
      <c r="D412" s="47"/>
      <c r="E412" s="47"/>
      <c r="F412" s="47"/>
      <c r="G412" s="104"/>
      <c r="H412" s="47"/>
    </row>
    <row r="413" spans="1:8" s="69" customFormat="1" ht="10.5" customHeight="1">
      <c r="A413" s="110"/>
      <c r="B413" s="47"/>
      <c r="C413" s="47"/>
      <c r="D413" s="47"/>
      <c r="E413" s="47"/>
      <c r="F413" s="47"/>
      <c r="G413" s="47"/>
      <c r="H413" s="47"/>
    </row>
    <row r="414" spans="1:8" s="69" customFormat="1" ht="15" customHeight="1">
      <c r="A414" s="47"/>
      <c r="B414" s="47"/>
      <c r="C414" s="47"/>
      <c r="D414" s="47"/>
      <c r="E414" s="47"/>
      <c r="F414" s="47"/>
      <c r="G414" s="47"/>
      <c r="H414" s="47"/>
    </row>
    <row r="415" spans="1:8" s="69" customFormat="1" ht="12" customHeight="1">
      <c r="A415" s="47"/>
      <c r="B415" s="47"/>
      <c r="C415" s="47"/>
      <c r="D415" s="47"/>
      <c r="E415" s="47"/>
      <c r="F415" s="47"/>
      <c r="G415" s="47"/>
      <c r="H415" s="47"/>
    </row>
    <row r="416" spans="1:8" ht="12" customHeight="1">
      <c r="A416" s="111"/>
      <c r="B416" s="111"/>
      <c r="C416" s="111"/>
      <c r="D416" s="111"/>
      <c r="E416" s="111"/>
      <c r="F416" s="111"/>
      <c r="G416" s="111"/>
    </row>
    <row r="417" spans="1:7" ht="10.5" customHeight="1">
      <c r="C417" s="42"/>
    </row>
    <row r="419" spans="1:7" ht="10.5" customHeight="1">
      <c r="A419" s="47"/>
    </row>
    <row r="422" spans="1:7" ht="10.5" customHeight="1">
      <c r="A422" s="111"/>
      <c r="B422" s="111"/>
      <c r="C422" s="111"/>
      <c r="D422" s="111"/>
      <c r="E422" s="111"/>
      <c r="F422" s="111"/>
      <c r="G422" s="111"/>
    </row>
  </sheetData>
  <mergeCells count="5">
    <mergeCell ref="A422:G422"/>
    <mergeCell ref="A8:G8"/>
    <mergeCell ref="A9:G9"/>
    <mergeCell ref="A11:G11"/>
    <mergeCell ref="A416:G416"/>
  </mergeCells>
  <printOptions horizontalCentered="1"/>
  <pageMargins left="3.937007874015748E-2" right="3.937007874015748E-2" top="0.35433070866141736" bottom="0.27559055118110237" header="0.31496062992125984" footer="0.31496062992125984"/>
  <pageSetup scale="57" fitToHeight="4" orientation="portrait" r:id="rId1"/>
  <headerFooter>
    <oddFooter>&amp;R&amp;"Arial Narrow,Normal"&amp;8Pág. &amp;P/&amp;N</oddFooter>
  </headerFooter>
  <rowBreaks count="4" manualBreakCount="4">
    <brk id="75" max="6" man="1"/>
    <brk id="131" max="6" man="1"/>
    <brk id="256" max="6" man="1"/>
    <brk id="315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059E90-E7B5-4E93-A9FB-55A848198338}"/>
</file>

<file path=customXml/itemProps2.xml><?xml version="1.0" encoding="utf-8"?>
<ds:datastoreItem xmlns:ds="http://schemas.openxmlformats.org/officeDocument/2006/customXml" ds:itemID="{4FA24C84-835E-4E2E-AE2D-A1A9C0F570FC}"/>
</file>

<file path=customXml/itemProps3.xml><?xml version="1.0" encoding="utf-8"?>
<ds:datastoreItem xmlns:ds="http://schemas.openxmlformats.org/officeDocument/2006/customXml" ds:itemID="{89E39423-0F48-4446-8C76-37762798B7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Ingenieria</dc:creator>
  <cp:keywords/>
  <dc:description/>
  <cp:lastModifiedBy/>
  <cp:revision/>
  <dcterms:created xsi:type="dcterms:W3CDTF">2015-11-19T16:01:51Z</dcterms:created>
  <dcterms:modified xsi:type="dcterms:W3CDTF">2021-08-13T16:35:13Z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ón Presto">
    <vt:lpwstr>1.0</vt:lpwstr>
  </property>
</Properties>
</file>